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21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'ESF-03'!$A$6:$A$162</definedName>
    <definedName name="Print_Area" localSheetId="16">'EA-01'!$A$1:$D$20</definedName>
    <definedName name="Print_Area" localSheetId="17">'EA-02'!$A$1:$E$14</definedName>
    <definedName name="Print_Area" localSheetId="18">'EA-03 '!$A$1:$E$121</definedName>
    <definedName name="Print_Area" localSheetId="21">'EFE-01  '!$A$1:$E$113</definedName>
    <definedName name="Print_Area" localSheetId="22">'EFE-02'!$A$1:$D$14</definedName>
    <definedName name="Print_Area" localSheetId="23">'EFE-03'!$A$1:$C$43</definedName>
    <definedName name="Print_Area" localSheetId="2">'ESF-01'!$A$1:$E$43</definedName>
    <definedName name="Print_Area" localSheetId="3">'ESF-02 '!$A$1:$G$22</definedName>
    <definedName name="Print_Area" localSheetId="4">'ESF-03'!$A$1:$I$164</definedName>
    <definedName name="Print_Area" localSheetId="6">'ESF-06 '!$A$1:$G$18</definedName>
    <definedName name="Print_Area" localSheetId="7">'ESF-07'!$A$1:$E$18</definedName>
    <definedName name="Print_Area" localSheetId="8">'ESF-08'!$A$1:$F$127</definedName>
    <definedName name="Print_Area" localSheetId="9">'ESF-09'!$A$1:$F$37</definedName>
    <definedName name="Print_Area" localSheetId="10">'ESF-10'!$A$1:$H$8</definedName>
    <definedName name="Print_Area" localSheetId="11">'ESF-11'!$A$1:$D$14</definedName>
    <definedName name="Print_Area" localSheetId="12">'ESF-12 '!$A$1:$H$432</definedName>
    <definedName name="Print_Area" localSheetId="13">'ESF-13'!$A$1:$E$12</definedName>
    <definedName name="Print_Area" localSheetId="14">'ESF-14'!$A$1:$E$20</definedName>
    <definedName name="Print_Area" localSheetId="15">'ESF-15'!$A$1:$AA$20</definedName>
    <definedName name="Print_Area" localSheetId="26">Memoria!$A$1:$E$39</definedName>
    <definedName name="Print_Area" localSheetId="1">'Notas a los Edos Financieros'!$A$1:$B$39</definedName>
    <definedName name="Print_Area" localSheetId="19">'VHP-01'!$A$1:$G$14</definedName>
    <definedName name="Print_Area" localSheetId="20">'VHP-02'!$A$1:$F$20</definedName>
    <definedName name="Print_Titles" localSheetId="16">'EA-01'!$1:$7</definedName>
    <definedName name="Print_Titles" localSheetId="18">'EA-03 '!$1:$7</definedName>
    <definedName name="Print_Titles" localSheetId="21">'EFE-01  '!$1:$7</definedName>
    <definedName name="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D119" i="18"/>
  <c r="C119"/>
  <c r="C12" i="17"/>
  <c r="C29" i="16"/>
  <c r="C19"/>
  <c r="C26" i="14"/>
  <c r="C18"/>
  <c r="C10"/>
  <c r="C18" i="13"/>
  <c r="C10"/>
  <c r="G440" i="12"/>
  <c r="F440"/>
  <c r="E440"/>
  <c r="D440"/>
  <c r="C440"/>
  <c r="G430"/>
  <c r="F430"/>
  <c r="E430"/>
  <c r="D430"/>
  <c r="C430"/>
  <c r="C22" i="11"/>
  <c r="C12"/>
  <c r="E35" i="9"/>
  <c r="D35"/>
  <c r="C35"/>
  <c r="E25"/>
  <c r="D25"/>
  <c r="C25"/>
  <c r="E15"/>
  <c r="D15"/>
  <c r="C15"/>
  <c r="E162" i="8"/>
  <c r="D162"/>
  <c r="C162"/>
  <c r="E152"/>
  <c r="D152"/>
  <c r="C152"/>
  <c r="E135"/>
  <c r="D135"/>
  <c r="C135"/>
  <c r="E125"/>
  <c r="D125"/>
  <c r="C125"/>
  <c r="E115"/>
  <c r="D115"/>
  <c r="C115"/>
  <c r="E15"/>
  <c r="D15"/>
  <c r="C15"/>
  <c r="C16" i="7"/>
  <c r="C16" i="6"/>
  <c r="C22" i="5"/>
  <c r="C12"/>
  <c r="G162" i="4"/>
  <c r="F162"/>
  <c r="E162"/>
  <c r="D162"/>
  <c r="C162"/>
  <c r="G152"/>
  <c r="F152"/>
  <c r="E152"/>
  <c r="D152"/>
  <c r="C152"/>
  <c r="G142"/>
  <c r="F142"/>
  <c r="E142"/>
  <c r="D142"/>
  <c r="C142"/>
  <c r="G132"/>
  <c r="F132"/>
  <c r="E132"/>
  <c r="D132"/>
  <c r="C132"/>
  <c r="G122"/>
  <c r="F122"/>
  <c r="E122"/>
  <c r="D122"/>
  <c r="C122"/>
  <c r="G69"/>
  <c r="F69"/>
  <c r="E69"/>
  <c r="D69"/>
  <c r="C69"/>
  <c r="G59"/>
  <c r="F59"/>
  <c r="E59"/>
  <c r="D59"/>
  <c r="C59"/>
  <c r="G49"/>
  <c r="F49"/>
  <c r="E49"/>
  <c r="D49"/>
  <c r="C49"/>
  <c r="G39"/>
  <c r="F39"/>
  <c r="E39"/>
  <c r="D39"/>
  <c r="C39"/>
  <c r="E20" i="3"/>
  <c r="D20"/>
  <c r="C20"/>
  <c r="E11"/>
  <c r="D11"/>
  <c r="C11"/>
  <c r="C42" i="2"/>
  <c r="C32"/>
  <c r="C22"/>
  <c r="C12"/>
  <c r="G11" i="3"/>
  <c r="F11"/>
  <c r="F20"/>
  <c r="C27" i="25"/>
  <c r="C9"/>
  <c r="C35"/>
  <c r="C15" i="26"/>
  <c r="C9"/>
  <c r="I18" i="15"/>
  <c r="O18"/>
  <c r="N18"/>
  <c r="M18"/>
  <c r="L18"/>
  <c r="K18"/>
  <c r="H18"/>
  <c r="G18"/>
  <c r="F18"/>
  <c r="B24" i="5"/>
  <c r="G20" i="3"/>
  <c r="C20" i="26" l="1"/>
</calcChain>
</file>

<file path=xl/sharedStrings.xml><?xml version="1.0" encoding="utf-8"?>
<sst xmlns="http://schemas.openxmlformats.org/spreadsheetml/2006/main" count="2521" uniqueCount="2003">
  <si>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</si>
  <si>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</si>
  <si>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</si>
  <si>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</si>
  <si>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</si>
  <si>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</si>
  <si>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</si>
  <si>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</si>
  <si>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</si>
  <si>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</si>
  <si>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</si>
  <si>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</si>
  <si>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</si>
  <si>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</si>
  <si>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</si>
  <si>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</si>
  <si>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</si>
  <si>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</si>
  <si>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</si>
  <si>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</si>
  <si>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</si>
  <si>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</si>
  <si>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</si>
  <si>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</si>
  <si>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</si>
  <si>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</si>
  <si>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</si>
  <si>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</si>
  <si>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</si>
  <si>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</si>
  <si>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</si>
  <si>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</si>
  <si>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</si>
  <si>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</si>
  <si>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</si>
  <si>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</si>
  <si>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</si>
  <si>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</si>
  <si>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</si>
  <si>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</si>
  <si>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</si>
  <si>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</si>
  <si>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</si>
  <si>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</si>
  <si>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</si>
  <si>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</si>
  <si>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</si>
  <si>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</si>
  <si>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</si>
  <si>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</si>
  <si>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</si>
  <si>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</si>
  <si>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</si>
  <si>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</si>
  <si>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</si>
  <si>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</si>
  <si>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</si>
  <si>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</si>
  <si>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</si>
  <si>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</si>
  <si>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</si>
  <si>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</si>
  <si>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</si>
  <si>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</si>
  <si>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</si>
  <si>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</si>
  <si>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</si>
  <si>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</si>
  <si>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</si>
  <si>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</si>
  <si>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</si>
  <si>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</si>
  <si>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</si>
  <si>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</si>
  <si>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</si>
  <si>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</si>
  <si>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</si>
  <si>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</si>
  <si>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</si>
  <si>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</si>
  <si>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</si>
  <si>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</si>
  <si>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</si>
  <si>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</si>
  <si>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</si>
  <si>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</si>
  <si>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</si>
  <si>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</si>
  <si>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</si>
  <si>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</si>
  <si>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</si>
  <si>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</si>
  <si>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</si>
  <si>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</si>
  <si>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</si>
  <si>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</si>
  <si>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</si>
  <si>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</si>
  <si>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</si>
  <si>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</si>
  <si>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</si>
  <si>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</si>
  <si>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</si>
  <si>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</si>
  <si>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</si>
  <si>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</si>
  <si>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</si>
  <si>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</si>
  <si>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</si>
  <si>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</si>
  <si>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</si>
  <si>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</si>
  <si>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</si>
  <si>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</si>
  <si>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</si>
  <si>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</si>
  <si>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</si>
  <si>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</si>
  <si>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</si>
  <si>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</si>
  <si>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</si>
  <si>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</si>
  <si>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</si>
  <si>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</si>
  <si>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</si>
  <si>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</si>
  <si>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</si>
  <si>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</si>
  <si>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</si>
  <si>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</si>
  <si>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</si>
  <si>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</si>
  <si>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</si>
  <si>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</si>
  <si>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</si>
  <si>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</si>
  <si>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</si>
  <si>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</si>
  <si>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</si>
  <si>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</si>
  <si>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</si>
  <si>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</si>
  <si>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</si>
  <si>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</si>
  <si>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</si>
  <si>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</si>
  <si>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</si>
  <si>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</si>
  <si>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</si>
  <si>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</si>
  <si>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</si>
  <si>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</si>
  <si>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</si>
  <si>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</si>
  <si>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</si>
  <si>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</si>
  <si>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</si>
  <si>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</si>
  <si>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</si>
  <si>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</si>
  <si>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</si>
  <si>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</si>
  <si>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</si>
  <si>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</si>
  <si>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</si>
  <si>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</si>
  <si>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</si>
  <si>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</si>
  <si>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</si>
  <si>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</si>
  <si>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</si>
  <si>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</si>
  <si>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</si>
  <si>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</si>
  <si>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</si>
  <si>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</si>
  <si>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</si>
  <si>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</si>
  <si>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</si>
  <si>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</si>
  <si>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</si>
  <si>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</si>
  <si>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</si>
  <si>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</si>
  <si>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</si>
  <si>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</si>
  <si>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</si>
  <si>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</si>
  <si>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</si>
  <si>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</si>
  <si>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</si>
  <si>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</si>
  <si>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</si>
  <si>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</si>
  <si>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</si>
  <si>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</si>
  <si>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</si>
  <si>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</si>
  <si>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</si>
  <si>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</si>
  <si>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</si>
  <si>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</si>
  <si>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</si>
  <si>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</si>
  <si>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</si>
  <si>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</si>
  <si>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</si>
  <si>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</si>
  <si>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</si>
  <si>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</si>
  <si>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</si>
  <si>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</si>
  <si>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</si>
  <si>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</si>
  <si>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</si>
  <si>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</si>
  <si>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</si>
  <si>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</si>
  <si>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</si>
  <si>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</si>
  <si>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</si>
  <si>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</si>
  <si>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</si>
  <si>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</si>
  <si>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</si>
  <si>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</si>
  <si>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</si>
  <si>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</si>
  <si>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</si>
  <si>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</si>
  <si>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</si>
  <si>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</si>
  <si>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</si>
  <si>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</si>
  <si>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</si>
  <si>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</si>
  <si>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</si>
  <si>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</si>
  <si>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</si>
  <si>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</si>
  <si>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</si>
  <si>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</si>
  <si>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</si>
  <si>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</si>
  <si>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</si>
  <si>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</si>
  <si>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</si>
  <si>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</si>
  <si>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</si>
  <si>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</si>
  <si>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</si>
  <si>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</si>
  <si>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</si>
  <si>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</si>
  <si>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</si>
  <si>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</si>
  <si>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</si>
  <si>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</si>
  <si>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</si>
  <si>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</si>
  <si>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</si>
  <si>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</si>
  <si>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</si>
  <si>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</si>
  <si>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</si>
  <si>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</si>
  <si>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</si>
  <si>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</si>
  <si>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</si>
  <si>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</si>
  <si>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</si>
  <si>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</si>
  <si>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</si>
  <si>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</si>
  <si>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</si>
  <si>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</si>
  <si>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</si>
  <si>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</si>
  <si>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</si>
  <si>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</si>
  <si>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</si>
  <si>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</si>
  <si>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</si>
  <si>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</si>
  <si>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</si>
  <si>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</si>
  <si>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</si>
  <si>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</si>
  <si>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</si>
  <si>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</si>
  <si>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</si>
  <si>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</si>
  <si>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</si>
  <si>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</si>
  <si>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</si>
  <si>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</si>
  <si>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</si>
  <si>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</si>
  <si>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</si>
  <si>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</si>
  <si>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</si>
  <si>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</si>
  <si>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</si>
  <si>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</si>
  <si>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</si>
  <si>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</si>
  <si>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</si>
  <si>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</si>
  <si>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</si>
  <si>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</si>
  <si>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</si>
  <si>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</si>
  <si>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</si>
  <si>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</si>
  <si>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</si>
  <si>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</si>
  <si>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</si>
  <si>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</si>
  <si>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</si>
  <si>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</si>
  <si>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</si>
  <si>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</si>
  <si>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</si>
  <si>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</si>
  <si>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</si>
  <si>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</si>
  <si>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</si>
  <si>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</si>
  <si>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</si>
  <si>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</si>
  <si>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</si>
  <si>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</si>
  <si>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</si>
  <si>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</si>
  <si>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</si>
  <si>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</si>
  <si>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</si>
  <si>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</si>
  <si>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</si>
  <si>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</si>
  <si>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</si>
  <si>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</si>
  <si>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</si>
  <si>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</si>
  <si>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</si>
  <si>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</si>
  <si>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</si>
  <si>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</si>
  <si>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</si>
  <si>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</si>
  <si>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</si>
  <si>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</si>
  <si>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</si>
  <si>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</si>
  <si>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</si>
  <si>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</si>
  <si>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</si>
  <si>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</si>
  <si>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</si>
  <si>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</si>
  <si>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</si>
  <si>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</si>
  <si>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TOTAL_5000</t>
  </si>
  <si>
    <t>1-1-1-4-0-0002-007</t>
  </si>
  <si>
    <t>BANORTE 0503127671(INV. F-1 2016)</t>
  </si>
  <si>
    <t>1-1-1-4-0-0002-008</t>
  </si>
  <si>
    <t>BANORTE.- INV.- F - 1 .- 2017</t>
  </si>
  <si>
    <t>112200001</t>
  </si>
  <si>
    <t>REZAGO URBANO RUSTICO</t>
  </si>
  <si>
    <t>112200002</t>
  </si>
  <si>
    <t>CAR. VENCIDA URBANO Y RUSTICO</t>
  </si>
  <si>
    <t>112400001</t>
  </si>
  <si>
    <t>SUBSIDIO AL EMPLEO</t>
  </si>
  <si>
    <t>112300001002</t>
  </si>
  <si>
    <t>GUSTAVO MARTINEZ TINAJERO</t>
  </si>
  <si>
    <t>112300001023</t>
  </si>
  <si>
    <t>SALVADOR LEYVA AVILA</t>
  </si>
  <si>
    <t>112300001042</t>
  </si>
  <si>
    <t>GERARDO JAVIER ALCANTAR SAUCEDO</t>
  </si>
  <si>
    <t>112300001252</t>
  </si>
  <si>
    <t>TANIA ALBARRAN MARTINEZ</t>
  </si>
  <si>
    <t>112300001607</t>
  </si>
  <si>
    <t>ERNESTO RAMIREZ SOLIS</t>
  </si>
  <si>
    <t>112300001718</t>
  </si>
  <si>
    <t>ENRIQUE GARCIA JIMENEZ</t>
  </si>
  <si>
    <t>112300001746</t>
  </si>
  <si>
    <t>COSME CERDA HERRERA</t>
  </si>
  <si>
    <t>112300001749</t>
  </si>
  <si>
    <t>JUAN MANUEL AVILA RIOS</t>
  </si>
  <si>
    <t>112300001750</t>
  </si>
  <si>
    <t>SILVIA IVON ALCANTAR CASTRO</t>
  </si>
  <si>
    <t>112300002011</t>
  </si>
  <si>
    <t>JOSE RICARDO S NCHEZ HERN NDEZ</t>
  </si>
  <si>
    <t>112300002016</t>
  </si>
  <si>
    <t>SUELDOS DE SEGURIDAD PUBLICA</t>
  </si>
  <si>
    <t>112300002048</t>
  </si>
  <si>
    <t>DEUDORES DIVERSOS POR APORTACIONES</t>
  </si>
  <si>
    <t>112300002059</t>
  </si>
  <si>
    <t>TRANSFERENCIAS FONDOS ESTATALES</t>
  </si>
  <si>
    <t>112300002077</t>
  </si>
  <si>
    <t>DEUDORES RAMO33</t>
  </si>
  <si>
    <t>112300002096</t>
  </si>
  <si>
    <t>CASA SPRINGS S.A. DE C.V.</t>
  </si>
  <si>
    <t>112300002111</t>
  </si>
  <si>
    <t>INSTITUTO DE CAPACITACION DE LA INDUSTRIA DE LA CONSTRUCCION</t>
  </si>
  <si>
    <t>112300002115</t>
  </si>
  <si>
    <t>EDUARDO RAMIREZ JUAREZ</t>
  </si>
  <si>
    <t>112300002116</t>
  </si>
  <si>
    <t>JUAN CARLOS DE JESUS AGUILERA DURAN</t>
  </si>
  <si>
    <t>112300002157</t>
  </si>
  <si>
    <t>JOSE GUADALUPE GARCIA PEREZ</t>
  </si>
  <si>
    <t>112300002165</t>
  </si>
  <si>
    <t>HECTOR MANDUJANO HERNANDEZ</t>
  </si>
  <si>
    <t>112300002176</t>
  </si>
  <si>
    <t>ADEUDO CUENTA CORRIENTE GASOLINA</t>
  </si>
  <si>
    <t>112300002311</t>
  </si>
  <si>
    <t>GERARDO JAVIER LARRONDO DIAZ</t>
  </si>
  <si>
    <t>112300002312</t>
  </si>
  <si>
    <t>RAUL SAMANO PANIAGUA</t>
  </si>
  <si>
    <t>112300002317</t>
  </si>
  <si>
    <t>CONAGUA IRAMUCO</t>
  </si>
  <si>
    <t>112300002319</t>
  </si>
  <si>
    <t>AUTO SERVICIO MIR-SOT</t>
  </si>
  <si>
    <t>112300002322</t>
  </si>
  <si>
    <t>DIFERENCIA EN DEPOSITO DE CAJAS</t>
  </si>
  <si>
    <t>112300002333</t>
  </si>
  <si>
    <t>DIFERENCIA CALENTADORES 2X1.</t>
  </si>
  <si>
    <t>112300002334</t>
  </si>
  <si>
    <t>ERNESTO GERARDO HERNANDEZ SOSA</t>
  </si>
  <si>
    <t>112300002335</t>
  </si>
  <si>
    <t>MARTIN MONTAÑEZ GUERRERO</t>
  </si>
  <si>
    <t>112300002336</t>
  </si>
  <si>
    <t>JESUS OSVALDO ARROYO FLORES</t>
  </si>
  <si>
    <t>112300190</t>
  </si>
  <si>
    <t>YESSICA MONSERRAT CONTRERAS TORRES</t>
  </si>
  <si>
    <t>112500073</t>
  </si>
  <si>
    <t>MARGARITA ALANIS MARTINEZ</t>
  </si>
  <si>
    <t>112500150</t>
  </si>
  <si>
    <t>ELENA PATRICIA RANGEL CAMPOS</t>
  </si>
  <si>
    <t>112500225</t>
  </si>
  <si>
    <t>JOSE ROBERTO CASTRO ARIAS</t>
  </si>
  <si>
    <t>113100004</t>
  </si>
  <si>
    <t>IECISA MEXICO, S.A. DE C.V.</t>
  </si>
  <si>
    <t>113400002</t>
  </si>
  <si>
    <t>CABBAR CONSTRUCCIONES, SA DE CV</t>
  </si>
  <si>
    <t>113400004</t>
  </si>
  <si>
    <t>FERNANDO V ZQUEZ ABAUNZA</t>
  </si>
  <si>
    <t>113400011</t>
  </si>
  <si>
    <t>PAVIMENTOS MC, S.A. DE C.V.</t>
  </si>
  <si>
    <t>113400012</t>
  </si>
  <si>
    <t>OCTAVIO MARTINEZ TRUJILLO</t>
  </si>
  <si>
    <t>113400013</t>
  </si>
  <si>
    <t>HAESA COMERCIAL, S.A. DE C.V.</t>
  </si>
  <si>
    <t>113400054</t>
  </si>
  <si>
    <t>ARGEL VAZQUEZ GARCIA</t>
  </si>
  <si>
    <t>113400261</t>
  </si>
  <si>
    <t>HUGO TABARES HERRERA</t>
  </si>
  <si>
    <t>113400505</t>
  </si>
  <si>
    <t>OMAR MIRANDA MUñOZ</t>
  </si>
  <si>
    <t>113400692</t>
  </si>
  <si>
    <t>CONSTRUCTORA JUAVICSA SA DE CV</t>
  </si>
  <si>
    <t>113400694</t>
  </si>
  <si>
    <t>OBRA DE MANO PARA  LA INDUSTRIA  DE LA CONSTRUCCION</t>
  </si>
  <si>
    <t>113400697</t>
  </si>
  <si>
    <t>CONSTRUCTORA  E INMOBILIARIA TREQ S.A DE C.V</t>
  </si>
  <si>
    <t>113400865</t>
  </si>
  <si>
    <t>VILLAGAMA SA DE CV</t>
  </si>
  <si>
    <t>113400898</t>
  </si>
  <si>
    <t>VICTOR MANUEL ARREOLA CASTRO</t>
  </si>
  <si>
    <t>113401001</t>
  </si>
  <si>
    <t>JUANA LOPEZ CHAVEZ</t>
  </si>
  <si>
    <t>113401005</t>
  </si>
  <si>
    <t>RAFAEL REYES RUBIO</t>
  </si>
  <si>
    <t>113401098</t>
  </si>
  <si>
    <t>ROGELIO LARA JURADO</t>
  </si>
  <si>
    <t>113401099</t>
  </si>
  <si>
    <t>GRUPO CRUVAZA S.A DE C.V.</t>
  </si>
  <si>
    <t>113401105</t>
  </si>
  <si>
    <t>MARIA SOLEDAD KARINA GARCIA LOPEZ</t>
  </si>
  <si>
    <t>113401108</t>
  </si>
  <si>
    <t>PEDRO GUERRERO GONZALEZ</t>
  </si>
  <si>
    <t>113401110</t>
  </si>
  <si>
    <t>MANELIC HERNANDEZ CHAVEZ</t>
  </si>
  <si>
    <t>113401111</t>
  </si>
  <si>
    <t>CONSTRUCTORA  FIJSMA</t>
  </si>
  <si>
    <t>113401114</t>
  </si>
  <si>
    <t>MIGUEL  OMAR SANCHEZ CORONA</t>
  </si>
  <si>
    <t>113401115</t>
  </si>
  <si>
    <t>CUENTA INEXISTENTE</t>
  </si>
  <si>
    <t>113401116</t>
  </si>
  <si>
    <t>ECO SISTEMAS DE AGUA SA DE CV</t>
  </si>
  <si>
    <t>113401117</t>
  </si>
  <si>
    <t>COMERCIALIZADORA EVESA SA DE CV</t>
  </si>
  <si>
    <t>113401122</t>
  </si>
  <si>
    <t>CONSTRUCCIONES ARQUITECTONICAS INTEGRALES HERREBEL S.A DE C.</t>
  </si>
  <si>
    <t>113401124</t>
  </si>
  <si>
    <t>ANA LILIA GONZALEZ RAMIREZ</t>
  </si>
  <si>
    <t>113401127</t>
  </si>
  <si>
    <t>FERNANDA ABRIL FLORES LOPEZ</t>
  </si>
  <si>
    <t>113401128</t>
  </si>
  <si>
    <t>YOLANDA SANCHEZ BERMEJO</t>
  </si>
  <si>
    <t>113401129</t>
  </si>
  <si>
    <t>INGENIERIA Y ARQUITECTURA TREQ S.A DE C.V.</t>
  </si>
  <si>
    <t>113401132</t>
  </si>
  <si>
    <t>CONSTRUCTORA JASMAR S.A DE C.V.</t>
  </si>
  <si>
    <t>113401133</t>
  </si>
  <si>
    <t>CONSTRUCTORA  LORESA S.A DE C.V.</t>
  </si>
  <si>
    <t>113401135</t>
  </si>
  <si>
    <t>MAQUIRRENTA CONSTRUCCION Y SERVICIO SA DE CV</t>
  </si>
  <si>
    <t>113401136</t>
  </si>
  <si>
    <t>OSVALDO QUINTANA  TORRES</t>
  </si>
  <si>
    <t>113401138</t>
  </si>
  <si>
    <t>COMERCIALIZADORA CORUE S.A DE C.V.</t>
  </si>
  <si>
    <t>113401140</t>
  </si>
  <si>
    <t>HUMBERTO HUERTA MONROY</t>
  </si>
  <si>
    <t>113401143</t>
  </si>
  <si>
    <t>RAFAEL GALVAN MOLINA</t>
  </si>
  <si>
    <t>113401149</t>
  </si>
  <si>
    <t>OMAR RANGEL CASTILLO</t>
  </si>
  <si>
    <t>113401151</t>
  </si>
  <si>
    <t>AM 3D INGENIERIA Y ARQUITECTURA SA DE CV</t>
  </si>
  <si>
    <t>113401152</t>
  </si>
  <si>
    <t>JESUS ROGELIO TORRES DE LA TORRE</t>
  </si>
  <si>
    <t>113402304</t>
  </si>
  <si>
    <t>OSCAR ALBERTO  FLORES CASTRO</t>
  </si>
  <si>
    <t>113402305</t>
  </si>
  <si>
    <t>CONSTRUCTORA MORCER  S.A DE C.V</t>
  </si>
  <si>
    <t>113402307</t>
  </si>
  <si>
    <t>JOSE LUIS PANIAGUA PALMERIN</t>
  </si>
  <si>
    <t>113402308</t>
  </si>
  <si>
    <t>SEJOFI CONSTRUCCIONES  SA DE CV</t>
  </si>
  <si>
    <t>113900001</t>
  </si>
  <si>
    <t>DEPOSITOS EN GARANTIA CFE</t>
  </si>
  <si>
    <t>113900002</t>
  </si>
  <si>
    <t>DEPóSITOS EN GARANTTíA  ARRENDAMIENTO</t>
  </si>
  <si>
    <t>1-1-5-2</t>
  </si>
  <si>
    <t>ALMACÉN DE PAPELERÍA</t>
  </si>
  <si>
    <t>1-1-5-3</t>
  </si>
  <si>
    <t>ALMACÉN DE MATERIALES DE IMPRESIÓN</t>
  </si>
  <si>
    <t>1-1-5-4</t>
  </si>
  <si>
    <t>ALMACEN DE MATERIALES ELECTRICO(RAMO 33)</t>
  </si>
  <si>
    <t>12310581100101</t>
  </si>
  <si>
    <t>BIENES INMUEBLES C.C., RAMO Y F.F.</t>
  </si>
  <si>
    <t>12310581100201</t>
  </si>
  <si>
    <t>TERRENOS</t>
  </si>
  <si>
    <t>12310581100301</t>
  </si>
  <si>
    <t>TERRENOS 2012</t>
  </si>
  <si>
    <t>12310581100401</t>
  </si>
  <si>
    <t>12310581100801</t>
  </si>
  <si>
    <t>123526121</t>
  </si>
  <si>
    <t>OBRAS EN PROCESO</t>
  </si>
  <si>
    <t>123546141</t>
  </si>
  <si>
    <t>DIVISION DE TERRENOS Y CONSTRUCCION DE OBRAS DE URBANIZACION</t>
  </si>
  <si>
    <t>12411511100101</t>
  </si>
  <si>
    <t>MUEBLES DE OFICINA Y ESTANTERIA</t>
  </si>
  <si>
    <t>12411511100201</t>
  </si>
  <si>
    <t>12411511100301</t>
  </si>
  <si>
    <t>12411511100401</t>
  </si>
  <si>
    <t>12411511100501</t>
  </si>
  <si>
    <t>12411511100601</t>
  </si>
  <si>
    <t>MUEBLES  DE OFICINA Y ESTANTERIA</t>
  </si>
  <si>
    <t>12411511100701</t>
  </si>
  <si>
    <t>12411511100801</t>
  </si>
  <si>
    <t>12412512100401</t>
  </si>
  <si>
    <t>MUEBLES, EXCEPTO DE OFICINA Y ESTANTERIA.</t>
  </si>
  <si>
    <t>12412512100601</t>
  </si>
  <si>
    <t>MUEBLES, EXCEPTO DE OFICINA Y ESTATERíA.</t>
  </si>
  <si>
    <t>12413515100101</t>
  </si>
  <si>
    <t>BIENES MUEBLES, EQPO. DE COMPUTO</t>
  </si>
  <si>
    <t>12413515100201</t>
  </si>
  <si>
    <t>COMPUTADORAS Y EQUIPO PERIFERICO</t>
  </si>
  <si>
    <t>12413515100301</t>
  </si>
  <si>
    <t>12413515100401</t>
  </si>
  <si>
    <t>12413515100501</t>
  </si>
  <si>
    <t>12413515100601</t>
  </si>
  <si>
    <t>12413515100701</t>
  </si>
  <si>
    <t>12413515100801</t>
  </si>
  <si>
    <t>12413515200301</t>
  </si>
  <si>
    <t>MEDIOS MAGNETICOS Y OPTICOS</t>
  </si>
  <si>
    <t>12419519100101</t>
  </si>
  <si>
    <t>OTROS MOBILIARIOS Y EQUIPOS DE ADMINISTRACION</t>
  </si>
  <si>
    <t>12419519100201</t>
  </si>
  <si>
    <t>12419519100301</t>
  </si>
  <si>
    <t>12419519100401</t>
  </si>
  <si>
    <t>OTROS MOBILIARIOS Y EQUIPOS DE ADMON</t>
  </si>
  <si>
    <t>12419519100501</t>
  </si>
  <si>
    <t>12419519100601</t>
  </si>
  <si>
    <t>12419519100701</t>
  </si>
  <si>
    <t>OTROS MOBILIARIOS Y EQUIPO DE ADMINISTRACION</t>
  </si>
  <si>
    <t>12419519100801</t>
  </si>
  <si>
    <t>12421521100101</t>
  </si>
  <si>
    <t>EQUIPOS Y APARATOS AUDIOVISUALES</t>
  </si>
  <si>
    <t>12421521100201</t>
  </si>
  <si>
    <t>12421521100301</t>
  </si>
  <si>
    <t>12421521100401</t>
  </si>
  <si>
    <t>EQ. Y APARATOS AUDIOVISUALES</t>
  </si>
  <si>
    <t>12421521100501</t>
  </si>
  <si>
    <t>12421521100601</t>
  </si>
  <si>
    <t>12421521100701</t>
  </si>
  <si>
    <t>12421521100801</t>
  </si>
  <si>
    <t>12422522100101</t>
  </si>
  <si>
    <t>APARATOS DEPORTIVOS</t>
  </si>
  <si>
    <t>12423523100101</t>
  </si>
  <si>
    <t>CAMARAS FOTOGRAFICAS Y DE VIDEO</t>
  </si>
  <si>
    <t>12423523100201</t>
  </si>
  <si>
    <t>12423523100301</t>
  </si>
  <si>
    <t>CMARAS FOTOGRAFICAS Y DE VIDEO</t>
  </si>
  <si>
    <t>12423523100401</t>
  </si>
  <si>
    <t>12423523100501</t>
  </si>
  <si>
    <t>12423523100601</t>
  </si>
  <si>
    <t>12423523100701</t>
  </si>
  <si>
    <t>12423523100801</t>
  </si>
  <si>
    <t>12429529100501</t>
  </si>
  <si>
    <t>OTRO MOBILIARIO Y EQUIPO EDUCACIONAL RECREATIVO</t>
  </si>
  <si>
    <t>12429529100601</t>
  </si>
  <si>
    <t>OTRO MOBILIARIO Y EQUIPO EDUCACIONAL Y RECREATIVO</t>
  </si>
  <si>
    <t>12431531100101</t>
  </si>
  <si>
    <t>EQUIPO MEDICO Y DE LABORATORIO</t>
  </si>
  <si>
    <t>12432532100801</t>
  </si>
  <si>
    <t>INSTRUMENTAL MEDICO Y DE LABORATORIO</t>
  </si>
  <si>
    <t>12441541100101</t>
  </si>
  <si>
    <t>AUTOMOVILES Y CAMIONES</t>
  </si>
  <si>
    <t>12441541100201</t>
  </si>
  <si>
    <t>12441541100301</t>
  </si>
  <si>
    <t>12441541100401</t>
  </si>
  <si>
    <t>VEHICULOS Y EQUIPO TERRESTRE</t>
  </si>
  <si>
    <t>12441541100501</t>
  </si>
  <si>
    <t>12441541100601</t>
  </si>
  <si>
    <t>12441541100701</t>
  </si>
  <si>
    <t>12442542100101</t>
  </si>
  <si>
    <t>CARROCERIAS Y REMOLQUES</t>
  </si>
  <si>
    <t>12442542100401</t>
  </si>
  <si>
    <t>12442542100501</t>
  </si>
  <si>
    <t>CARROCERIA Y REMOLQUES</t>
  </si>
  <si>
    <t>12445545100701</t>
  </si>
  <si>
    <t>EMBARCACIONES</t>
  </si>
  <si>
    <t>12449549100501</t>
  </si>
  <si>
    <t>OTROS EQUIPOS DE TRANSPORTE</t>
  </si>
  <si>
    <t>12449549100601</t>
  </si>
  <si>
    <t>12449549100801</t>
  </si>
  <si>
    <t>12450551100201</t>
  </si>
  <si>
    <t>EQUIPO DE DEFENSA Y SEGURIDAD</t>
  </si>
  <si>
    <t>12451551100101</t>
  </si>
  <si>
    <t>12451551100401</t>
  </si>
  <si>
    <t>12451551100501</t>
  </si>
  <si>
    <t>12451551100701</t>
  </si>
  <si>
    <t>12463563100101</t>
  </si>
  <si>
    <t>MAQUINARIA Y EQUIPO DE CONSTRUCCION</t>
  </si>
  <si>
    <t>12463563100501</t>
  </si>
  <si>
    <t>12464564100101</t>
  </si>
  <si>
    <t>SISTEMAS DE AIRE ACONDICIONAD, CALEFACCION Y DE REFRIGUERACI</t>
  </si>
  <si>
    <t>12464564100401</t>
  </si>
  <si>
    <t>SISTEMA DE AIRE ACONDICIONAD, CALEFACCION Y REFRIGUERA</t>
  </si>
  <si>
    <t>12464564100601</t>
  </si>
  <si>
    <t>SISTEMA DE AIRE ACONDICIONADO, CALEFACCION Y REFRIGUERACION</t>
  </si>
  <si>
    <t>12465565100101</t>
  </si>
  <si>
    <t>EQUIPOS DE COMUNICACION Y TELECOMUNICACION</t>
  </si>
  <si>
    <t>12465565100201</t>
  </si>
  <si>
    <t>12465565100301</t>
  </si>
  <si>
    <t>12465565100401</t>
  </si>
  <si>
    <t>12465565100501</t>
  </si>
  <si>
    <t>12465565100801</t>
  </si>
  <si>
    <t>EQUIPO DE COMUNICACION Y TELECOMUNICACION</t>
  </si>
  <si>
    <t>12466566100101</t>
  </si>
  <si>
    <t>EQUIPOS DE GENERACION ELECTRICA, APARATOS Y ACCESORIOS ELECT</t>
  </si>
  <si>
    <t>12466566100301</t>
  </si>
  <si>
    <t>12466566100401</t>
  </si>
  <si>
    <t>EQUIPOS DE GENERACION ELECTRICA, APARATS Y ACCESORIOS ELECT</t>
  </si>
  <si>
    <t>12466566100501</t>
  </si>
  <si>
    <t>EQUIPOS DE GENERACION  ELECTRICA, APARATOS Y  ACCESORIOS ELE</t>
  </si>
  <si>
    <t>12467567100101</t>
  </si>
  <si>
    <t>HERRAMIENTAS Y MAQUINAS-HERRAMIENTAS</t>
  </si>
  <si>
    <t>12467567100201</t>
  </si>
  <si>
    <t>12467567100301</t>
  </si>
  <si>
    <t>12467567100401</t>
  </si>
  <si>
    <t>12467567100501</t>
  </si>
  <si>
    <t>12467567100601</t>
  </si>
  <si>
    <t>12467567100701</t>
  </si>
  <si>
    <t>HERRAMIENTAS Y MAQUINAS HERRAMIENTAS</t>
  </si>
  <si>
    <t>12467567100801</t>
  </si>
  <si>
    <t>12469569100101</t>
  </si>
  <si>
    <t>OTROS EQUIPOS</t>
  </si>
  <si>
    <t>12469569100401</t>
  </si>
  <si>
    <t>12469569100501</t>
  </si>
  <si>
    <t>12469569100701</t>
  </si>
  <si>
    <t>126105831</t>
  </si>
  <si>
    <t>EDIFICIOS E INSTALACIONES</t>
  </si>
  <si>
    <t>126305111</t>
  </si>
  <si>
    <t>126305151</t>
  </si>
  <si>
    <t>126305211</t>
  </si>
  <si>
    <t>EQUIPO DE AUDIO Y DE VIDEO</t>
  </si>
  <si>
    <t>126305221</t>
  </si>
  <si>
    <t>126305231</t>
  </si>
  <si>
    <t>126305411</t>
  </si>
  <si>
    <t>126305511</t>
  </si>
  <si>
    <t>EQUIPO DE DEFENSA Y DE SEGURIDAD</t>
  </si>
  <si>
    <t>126305651</t>
  </si>
  <si>
    <t>126305662</t>
  </si>
  <si>
    <t>APARATOS ELECTRICOS DE USO DOMESTICO</t>
  </si>
  <si>
    <t>126305671</t>
  </si>
  <si>
    <t>HERRAMIENTAS Y MAQUINAS -HERRAMIENTA</t>
  </si>
  <si>
    <t>126305691</t>
  </si>
  <si>
    <t>12510591100701</t>
  </si>
  <si>
    <t>SOFTWARE</t>
  </si>
  <si>
    <t>12541597100201</t>
  </si>
  <si>
    <t>LICENCIAS INFORMATICAS E INTELECTUALES</t>
  </si>
  <si>
    <t>12541597100401</t>
  </si>
  <si>
    <t>12541597100501</t>
  </si>
  <si>
    <t>12541597100601</t>
  </si>
  <si>
    <t>12541597100701</t>
  </si>
  <si>
    <t>12541597100801</t>
  </si>
  <si>
    <t>127106311</t>
  </si>
  <si>
    <t>ESTUDIOS E INVESTIGACIONES</t>
  </si>
  <si>
    <t>211200002</t>
  </si>
  <si>
    <t>RECOLECCION Y DISPOSICION DE DESECHOS AMBIENTALES SA. DE CV</t>
  </si>
  <si>
    <t>211200005</t>
  </si>
  <si>
    <t>OCTAVIO CRUZ PALMERIN</t>
  </si>
  <si>
    <t>211200006</t>
  </si>
  <si>
    <t>RADIO MOVIL DIPSA</t>
  </si>
  <si>
    <t>211200007</t>
  </si>
  <si>
    <t>ORGANIZACION RADIOFONICA DE ACAMBARO, S.A. DE C.V.</t>
  </si>
  <si>
    <t>211200009</t>
  </si>
  <si>
    <t>TELEFONOS DE MEXICO, S.A. DE C.V.</t>
  </si>
  <si>
    <t>211200011</t>
  </si>
  <si>
    <t>MONICA YANIT MENDOZA CORRAL</t>
  </si>
  <si>
    <t>211200023</t>
  </si>
  <si>
    <t>NUEVA WALMART DE MEXICO S. DE R.</t>
  </si>
  <si>
    <t>211200024</t>
  </si>
  <si>
    <t>HUGO ALFREDO RUIZ DEL CASTILLO</t>
  </si>
  <si>
    <t>211200026</t>
  </si>
  <si>
    <t>COMISION FEDERAL DE ELECTRICIDAD</t>
  </si>
  <si>
    <t>211200036</t>
  </si>
  <si>
    <t>JOSE RAFAEL TAPIA CHAVEZ</t>
  </si>
  <si>
    <t>211200037</t>
  </si>
  <si>
    <t>MA. GUADALUPE CERVANTES GUILLEN</t>
  </si>
  <si>
    <t>211200040</t>
  </si>
  <si>
    <t>JAVIER ANTOPIA RAMOS</t>
  </si>
  <si>
    <t>211200044</t>
  </si>
  <si>
    <t>J. GUADALUPE MARTINEZ MIRANDA</t>
  </si>
  <si>
    <t>211200048</t>
  </si>
  <si>
    <t>HERLINDA SILVIA GUERRERO CABALLERO</t>
  </si>
  <si>
    <t>211200051</t>
  </si>
  <si>
    <t>PANTEON JARDINES DE ACAMBARO, S.A. DE C.V.</t>
  </si>
  <si>
    <t>211200054</t>
  </si>
  <si>
    <t>ARGEL V ZQUEZ GARCIA</t>
  </si>
  <si>
    <t>211200058</t>
  </si>
  <si>
    <t>MA. INES MERINO TAPIA</t>
  </si>
  <si>
    <t>211200059</t>
  </si>
  <si>
    <t>MARTIN GUERRERO JUAREZ</t>
  </si>
  <si>
    <t>211200064</t>
  </si>
  <si>
    <t>CIRO RAUL TOVAR GRIMALDO</t>
  </si>
  <si>
    <t>211200065</t>
  </si>
  <si>
    <t>MULTIMEDIOS ABCD S.A. DE C.V.</t>
  </si>
  <si>
    <t>211200074</t>
  </si>
  <si>
    <t>SINERGIA DE INTEGRACION INFANTIL</t>
  </si>
  <si>
    <t>211200076</t>
  </si>
  <si>
    <t>MARTE LUCIO JU REZ CALDERON</t>
  </si>
  <si>
    <t>211200078</t>
  </si>
  <si>
    <t>ARTEMIO DOMINGUEZ ORTIZ</t>
  </si>
  <si>
    <t>211200086</t>
  </si>
  <si>
    <t>JUNTA MUNICIPAL DE AGUA POTABLE</t>
  </si>
  <si>
    <t>211200124</t>
  </si>
  <si>
    <t>PANIFICADORA TIO SAM, S.A. D E C.V.</t>
  </si>
  <si>
    <t>211200138</t>
  </si>
  <si>
    <t>MA. DEL CARMEN ANTONIETA LUCILA</t>
  </si>
  <si>
    <t>211200141</t>
  </si>
  <si>
    <t>RAFAEL RODRIGUEZ MONTERO</t>
  </si>
  <si>
    <t>211200147</t>
  </si>
  <si>
    <t>ESTIMULO A LA EDUCACION</t>
  </si>
  <si>
    <t>211200148</t>
  </si>
  <si>
    <t>PROG. AMPLIACION DE VIVIENDA</t>
  </si>
  <si>
    <t>211200152</t>
  </si>
  <si>
    <t>CONSTRUCTORA FIJSMA S.A DE C.V.</t>
  </si>
  <si>
    <t>211200155</t>
  </si>
  <si>
    <t>RECONSTRUCCIONES Y PARTES DE ORIENTE, S.A DE C.V.</t>
  </si>
  <si>
    <t>211200173</t>
  </si>
  <si>
    <t>CASETAS</t>
  </si>
  <si>
    <t>211200179</t>
  </si>
  <si>
    <t>MANUEL GIOVANNI BREÑA SILVA</t>
  </si>
  <si>
    <t>211200200</t>
  </si>
  <si>
    <t>211200219</t>
  </si>
  <si>
    <t>MUNICIPIO DE ACAMBARO GTO.</t>
  </si>
  <si>
    <t>211200228</t>
  </si>
  <si>
    <t>ALEJANDRO TIRADO ZUÑIGA</t>
  </si>
  <si>
    <t>211200229</t>
  </si>
  <si>
    <t>JOSE LUIS HERNANDEZ MUÑOZ</t>
  </si>
  <si>
    <t>211200239</t>
  </si>
  <si>
    <t>GRUPO PINTURERO DE ACAMBARO S.A. DE C.V.</t>
  </si>
  <si>
    <t>211200240</t>
  </si>
  <si>
    <t>REYNALDA VILLAGOMEZ HUERTA</t>
  </si>
  <si>
    <t>211200269</t>
  </si>
  <si>
    <t>CEMENTOS CRUZ AZUL DE ACAMBARO, S.A. DE C.V.</t>
  </si>
  <si>
    <t>211200278</t>
  </si>
  <si>
    <t>SERVI SOCIAL DE ACAMBARO, S.A. DE C.V.</t>
  </si>
  <si>
    <t>211200287</t>
  </si>
  <si>
    <t>J. GUADALUPE LEOPOLDO DOMINGUEZ TRUJILLO</t>
  </si>
  <si>
    <t>211200292</t>
  </si>
  <si>
    <t>VIMARSA SA DE CV</t>
  </si>
  <si>
    <t>211200297</t>
  </si>
  <si>
    <t>COSTCO DE MEXICO, S.A. DE C.V.</t>
  </si>
  <si>
    <t>211200307</t>
  </si>
  <si>
    <t>RECIBO DE EGRESOS</t>
  </si>
  <si>
    <t>211200317</t>
  </si>
  <si>
    <t>JOAQUIN IVAN RUIZ ACEVEDO</t>
  </si>
  <si>
    <t>211200350</t>
  </si>
  <si>
    <t>INSTITUTO DE SEGURIDAD SOCIAL DEL ESTADO DE GUANAJUATO</t>
  </si>
  <si>
    <t>211200371</t>
  </si>
  <si>
    <t>JESUS ROGELIO PARAMO FIGUEROA</t>
  </si>
  <si>
    <t>211200389</t>
  </si>
  <si>
    <t>FARMACIA GUADALAJARA S.A. DE C.V.</t>
  </si>
  <si>
    <t>211200398</t>
  </si>
  <si>
    <t>GOBIERNO DEL ESTADO DE GUANAJUATO</t>
  </si>
  <si>
    <t>211200399</t>
  </si>
  <si>
    <t>ISMAEL VELAZQUEZ CHAVEZ</t>
  </si>
  <si>
    <t>211200410</t>
  </si>
  <si>
    <t>JOSE GERARDO CHAVEZ SILVA</t>
  </si>
  <si>
    <t>211200431</t>
  </si>
  <si>
    <t>COMERCIALIZADORA FARMACEUTICA DE CHIAPAS SAPI DE CV</t>
  </si>
  <si>
    <t>211200445</t>
  </si>
  <si>
    <t>BOLETOS CAMION</t>
  </si>
  <si>
    <t>211200455</t>
  </si>
  <si>
    <t>MARGARITA SONIA MARTINEZ VELAZQUEZ</t>
  </si>
  <si>
    <t>211200456</t>
  </si>
  <si>
    <t>GUSTAVO PARAMO FIGUEROA</t>
  </si>
  <si>
    <t>211200470</t>
  </si>
  <si>
    <t>CIA. PERIODISTICA DEL SOL DE CELAYA, S.A. DE C.V.</t>
  </si>
  <si>
    <t>211200518</t>
  </si>
  <si>
    <t>COMBU-EXPRESS, S.A. DE C.V.</t>
  </si>
  <si>
    <t>211200534</t>
  </si>
  <si>
    <t>GENARO PIEDRA VALTIERRA</t>
  </si>
  <si>
    <t>211200545</t>
  </si>
  <si>
    <t>ABRAHAM PASAPERA CERVANTES</t>
  </si>
  <si>
    <t>211200577</t>
  </si>
  <si>
    <t>SIDHARTHA VLADIMIR SOTO CAMPOS</t>
  </si>
  <si>
    <t>211200587</t>
  </si>
  <si>
    <t>MOSELLE MEJIA MILLS</t>
  </si>
  <si>
    <t>211200592</t>
  </si>
  <si>
    <t>AUTO SERVICIO MIR-SOT, S.A. DE C.V.</t>
  </si>
  <si>
    <t>211200597</t>
  </si>
  <si>
    <t>MARIA DEL CARMEN HINOJOSA CASTILLEJO</t>
  </si>
  <si>
    <t>211200656</t>
  </si>
  <si>
    <t>MARIA SIOMARA GARCIA VERGARA</t>
  </si>
  <si>
    <t>211200662</t>
  </si>
  <si>
    <t>JUAN MANUEL HERRERA CRUZ</t>
  </si>
  <si>
    <t>211200694</t>
  </si>
  <si>
    <t>OSCAR IVAN HERDANDEZ ORDUÑA</t>
  </si>
  <si>
    <t>211200698</t>
  </si>
  <si>
    <t>HOTEL REAL MISION ACAMBARO, S.A. DE C.V.</t>
  </si>
  <si>
    <t>211200699</t>
  </si>
  <si>
    <t>JUAN FRANCISCO MIRANDA VILLAGRAN</t>
  </si>
  <si>
    <t>211200709</t>
  </si>
  <si>
    <t>QUALITAS COMPAÑIA DE SEGUROS S.AB DE C.V</t>
  </si>
  <si>
    <t>211200717</t>
  </si>
  <si>
    <t>211200741</t>
  </si>
  <si>
    <t>GAS DEL LAGO</t>
  </si>
  <si>
    <t>211200748</t>
  </si>
  <si>
    <t>NUEVA WAL MART DE MEXICO S DE R.L. DE C.V.</t>
  </si>
  <si>
    <t>211200816</t>
  </si>
  <si>
    <t>OBRA DE MANO PARA LA  INDUSTRIA DE LA CONSTRUCCION S.A DE C.</t>
  </si>
  <si>
    <t>211200836</t>
  </si>
  <si>
    <t>MARIA GUADALUPE OLVERA NIEVES</t>
  </si>
  <si>
    <t>211200852</t>
  </si>
  <si>
    <t>FELIPE MARTINEZ LOPEZ</t>
  </si>
  <si>
    <t>211200922</t>
  </si>
  <si>
    <t>LATIN ID SA DE CV</t>
  </si>
  <si>
    <t>211200926</t>
  </si>
  <si>
    <t>COMERCIAL DEL CENTRO</t>
  </si>
  <si>
    <t>211200943</t>
  </si>
  <si>
    <t>SECRETARIA DE FINANZAS Y ADMINISTRACION DEL ESTADO</t>
  </si>
  <si>
    <t>211201038</t>
  </si>
  <si>
    <t>DEPOSITO DE MATERIALES DEL BAJIO S.A. DE C.V.</t>
  </si>
  <si>
    <t>211201048</t>
  </si>
  <si>
    <t>COLEGIO DE CONTADORES PUBLICOS CELAYA AC</t>
  </si>
  <si>
    <t>211201092</t>
  </si>
  <si>
    <t>MARCO ANTONIO ARCOS MARIN</t>
  </si>
  <si>
    <t>211201110</t>
  </si>
  <si>
    <t>JOSE LUIS ARIZMENDI TIRADO</t>
  </si>
  <si>
    <t>211201213</t>
  </si>
  <si>
    <t>IMELDA ESTHER TAPIA MARTINEZ</t>
  </si>
  <si>
    <t>211201237</t>
  </si>
  <si>
    <t>CLAUDIA SURI PATIÑO GARCIA</t>
  </si>
  <si>
    <t>211201252</t>
  </si>
  <si>
    <t>CENTRO REGIONAL DE INTEGRACION DEL COMERCIO DE ACAMBARO, S.A</t>
  </si>
  <si>
    <t>211201267</t>
  </si>
  <si>
    <t>CESAR LARRONDO DIAZ</t>
  </si>
  <si>
    <t>211201269</t>
  </si>
  <si>
    <t>DISTRIBUIDORA REGIONAL, S.A. DE C.V.</t>
  </si>
  <si>
    <t>211201301</t>
  </si>
  <si>
    <t>211201331</t>
  </si>
  <si>
    <t>211201353</t>
  </si>
  <si>
    <t>NESTOR RAUL FLORES ORTIZ</t>
  </si>
  <si>
    <t>211201361</t>
  </si>
  <si>
    <t>GRUPO HERRADURA OCCIDENTE S.A. DE C.V.</t>
  </si>
  <si>
    <t>211201393</t>
  </si>
  <si>
    <t>ROBERTO LOPEZ REGALADO</t>
  </si>
  <si>
    <t>211201404</t>
  </si>
  <si>
    <t>LUIS ISMAEL MORENO GUZMAN</t>
  </si>
  <si>
    <t>211201423</t>
  </si>
  <si>
    <t>CENTRO UNION DE DIAGNOSTICO, S.A. DE C.V.</t>
  </si>
  <si>
    <t>211201434</t>
  </si>
  <si>
    <t>NO APLICA</t>
  </si>
  <si>
    <t>211201435</t>
  </si>
  <si>
    <t>AYUDAS</t>
  </si>
  <si>
    <t>211201437</t>
  </si>
  <si>
    <t>FONDO DE AHORRO</t>
  </si>
  <si>
    <t>211201444</t>
  </si>
  <si>
    <t>DELEGADOS</t>
  </si>
  <si>
    <t>211201455</t>
  </si>
  <si>
    <t>BANCO MERCANTIL DEL NORTE S.A.</t>
  </si>
  <si>
    <t>211201457</t>
  </si>
  <si>
    <t>CFC CONSECIONES S.A DE C.V. VIA CORTA</t>
  </si>
  <si>
    <t>211201470</t>
  </si>
  <si>
    <t>ESTACIONES DE SERVICIO, S.A. DE C.V.</t>
  </si>
  <si>
    <t>211201488</t>
  </si>
  <si>
    <t>JOSE GUILLERMO DE ALBA RIOS</t>
  </si>
  <si>
    <t>211201501</t>
  </si>
  <si>
    <t>BLANCA IRASEMA TORRESSILVA</t>
  </si>
  <si>
    <t>211201537</t>
  </si>
  <si>
    <t>ADRIAN VELAZQUEZ MARQUEZ</t>
  </si>
  <si>
    <t>211201540</t>
  </si>
  <si>
    <t>ERIKA MORA OVIEDO</t>
  </si>
  <si>
    <t>211201585</t>
  </si>
  <si>
    <t>VARIOS</t>
  </si>
  <si>
    <t>211201646</t>
  </si>
  <si>
    <t>ROBERTO RIVERA RAYON</t>
  </si>
  <si>
    <t>211201689</t>
  </si>
  <si>
    <t>PROMOTORA Y ADMINISTRADORA  DE CARRETERAS S.A DE C.V.</t>
  </si>
  <si>
    <t>211201710</t>
  </si>
  <si>
    <t>ABOGADOS EN DEFENSA FISCAL S.C.</t>
  </si>
  <si>
    <t>211201732</t>
  </si>
  <si>
    <t>211201753</t>
  </si>
  <si>
    <t>SAN JOSE PROVEEDOR AGROPECUARIO, S. DE P.R. DE R.L.</t>
  </si>
  <si>
    <t>211201810</t>
  </si>
  <si>
    <t>HEDER ADAN TRUJILLO ESCAREÑO</t>
  </si>
  <si>
    <t>211201829</t>
  </si>
  <si>
    <t>ALEJANDRO CLEMENTE ESCAMILLA MILLAN</t>
  </si>
  <si>
    <t>211202025</t>
  </si>
  <si>
    <t>MARIA SOLEDAD MENDOZA GORDILLO</t>
  </si>
  <si>
    <t>211202059</t>
  </si>
  <si>
    <t>SILVIA LAURA CANELA NARVAEZ</t>
  </si>
  <si>
    <t>211202142</t>
  </si>
  <si>
    <t>MARTHA PATRICIA TRONCOSO LOPEZ</t>
  </si>
  <si>
    <t>211202186</t>
  </si>
  <si>
    <t>INSTITUTO PREUNIVERSITARIO MOTOLINIA DE LEON, A.C.</t>
  </si>
  <si>
    <t>211202199</t>
  </si>
  <si>
    <t>JOSE SALVADOR LOPEZ PESQUERA</t>
  </si>
  <si>
    <t>211202206</t>
  </si>
  <si>
    <t>MONTSERRAT SINAI SOLIS VARGAS</t>
  </si>
  <si>
    <t>211202237</t>
  </si>
  <si>
    <t>ALEJANDRO HERRERA CRUZ</t>
  </si>
  <si>
    <t>211202277</t>
  </si>
  <si>
    <t>SERGIO RUIZ MORALES</t>
  </si>
  <si>
    <t>211202278</t>
  </si>
  <si>
    <t>FRANCISCO ARELLANO LOPEZ</t>
  </si>
  <si>
    <t>211202280</t>
  </si>
  <si>
    <t>GABRIEL MENDOZA ROMERO</t>
  </si>
  <si>
    <t>211202297</t>
  </si>
  <si>
    <t>MULTISERVICIOS EL TORNERO, SA DE CV</t>
  </si>
  <si>
    <t>211202303</t>
  </si>
  <si>
    <t>XOCHITL ESPINO VILLANUEVA</t>
  </si>
  <si>
    <t>211202310</t>
  </si>
  <si>
    <t>AGUINALDOS</t>
  </si>
  <si>
    <t>211202313</t>
  </si>
  <si>
    <t>DAIRA DANIELA GOMEZ GARCIA</t>
  </si>
  <si>
    <t>211202314</t>
  </si>
  <si>
    <t>GISELA TINAJERO SILVA</t>
  </si>
  <si>
    <t>211202325</t>
  </si>
  <si>
    <t>RODRIGO ENRIQUE MARQUEZ SANCHEZ</t>
  </si>
  <si>
    <t>211202338</t>
  </si>
  <si>
    <t>FRANCISCO DIAZ ALMARAZ</t>
  </si>
  <si>
    <t>211202340</t>
  </si>
  <si>
    <t>JESUS MANUEL IRIBE MELGAREJO</t>
  </si>
  <si>
    <t>211202341</t>
  </si>
  <si>
    <t>JARDINES DE LA ETERNIDAD SA DE CV</t>
  </si>
  <si>
    <t>211202344</t>
  </si>
  <si>
    <t>COMERICALIZADORA DE ABARROTES LA CHIQUITA SA DE CV</t>
  </si>
  <si>
    <t>211202390</t>
  </si>
  <si>
    <t>ABA SEGUROS SA DE CV</t>
  </si>
  <si>
    <t>211202443</t>
  </si>
  <si>
    <t>211202452</t>
  </si>
  <si>
    <t>SOLIS VARGAS MONSERRAT SINAI</t>
  </si>
  <si>
    <t>211202468</t>
  </si>
  <si>
    <t>EDUARDO ANTONIO DIAZ AGUILAR</t>
  </si>
  <si>
    <t>211202488</t>
  </si>
  <si>
    <t>ALFONSO HERRERA GARCIA</t>
  </si>
  <si>
    <t>211202525</t>
  </si>
  <si>
    <t>JESUS RODRIGUEZ GONZALEZ</t>
  </si>
  <si>
    <t>211202536</t>
  </si>
  <si>
    <t>ERIKA JANETH OROZCO MONROY</t>
  </si>
  <si>
    <t>211202541</t>
  </si>
  <si>
    <t>JOSE RAFAEL VEGA FERRUSCA</t>
  </si>
  <si>
    <t>211202554</t>
  </si>
  <si>
    <t>FLORES LOPEZ FERNANDA ABRIL</t>
  </si>
  <si>
    <t>211202555</t>
  </si>
  <si>
    <t>EDITORIAL MARTINICA S.A DE C.V</t>
  </si>
  <si>
    <t>211202574</t>
  </si>
  <si>
    <t>OBESO OJEDA YOLANDA CORINA</t>
  </si>
  <si>
    <t>211202579</t>
  </si>
  <si>
    <t>COMERCIALIZADORA  CORUE  S.A DE C.V.</t>
  </si>
  <si>
    <t>211202580</t>
  </si>
  <si>
    <t>HIDRO ALTERNATIVAS EN INGENIERIA, SA DE CV</t>
  </si>
  <si>
    <t>211202589</t>
  </si>
  <si>
    <t>FERNANDEZ FERNANDEZ GERARDO</t>
  </si>
  <si>
    <t>211202620</t>
  </si>
  <si>
    <t>CESAR MUÑIZ TIRADO</t>
  </si>
  <si>
    <t>211202626</t>
  </si>
  <si>
    <t>EMMANUEL ALVARADO RAMIREZ</t>
  </si>
  <si>
    <t>211202646</t>
  </si>
  <si>
    <t>BENJAMIN AGUILAR BARRON</t>
  </si>
  <si>
    <t>211202661</t>
  </si>
  <si>
    <t>CONSTRUCTORA JASMAR SA DE CV</t>
  </si>
  <si>
    <t>211202680</t>
  </si>
  <si>
    <t>ESCAMILLA HERNANDEZ EMILIO</t>
  </si>
  <si>
    <t>211202711</t>
  </si>
  <si>
    <t>OPERADORA MEXPLA GUANAJUATO SA DE CV</t>
  </si>
  <si>
    <t>211202713</t>
  </si>
  <si>
    <t>SERVICIO PANORAMICA SA DE CV</t>
  </si>
  <si>
    <t>211202724</t>
  </si>
  <si>
    <t>SANX INGENIERIA INTEGRAL Y DESARROLLO SA DE CV</t>
  </si>
  <si>
    <t>211202728</t>
  </si>
  <si>
    <t>ENRIQUE LEPE GARCIA</t>
  </si>
  <si>
    <t>211202748</t>
  </si>
  <si>
    <t>GONZALEZ MUÑOZ OCTAVIO</t>
  </si>
  <si>
    <t>211202765</t>
  </si>
  <si>
    <t>ACABADOS FINOS TAMAYO LLL</t>
  </si>
  <si>
    <t>211202775</t>
  </si>
  <si>
    <t>MARAIA DEL CARMEN GONZALEZ GAYTAN</t>
  </si>
  <si>
    <t>211202776</t>
  </si>
  <si>
    <t>GRUPO SHU S.A PI DE CV</t>
  </si>
  <si>
    <t>211202777</t>
  </si>
  <si>
    <t>JESUS VEGA CHICO</t>
  </si>
  <si>
    <t>211202787</t>
  </si>
  <si>
    <t>GILBERTO LOPEZ JACOBO</t>
  </si>
  <si>
    <t>211202810</t>
  </si>
  <si>
    <t>DULCE GABRIELA HERNANDEZ PANIAGUA</t>
  </si>
  <si>
    <t>211202812</t>
  </si>
  <si>
    <t>CALDERON ZARRAGA ANGELICA</t>
  </si>
  <si>
    <t>211202819</t>
  </si>
  <si>
    <t>AMELIA ADRIANA TORRES SILVA</t>
  </si>
  <si>
    <t>211202820</t>
  </si>
  <si>
    <t>FANCISCO JAVIER LOPEZ MURILLO</t>
  </si>
  <si>
    <t>211202822</t>
  </si>
  <si>
    <t>LILIA KAREN MEDINA PEÑA</t>
  </si>
  <si>
    <t>211202824</t>
  </si>
  <si>
    <t>REYES MENA JESUS JACOBO</t>
  </si>
  <si>
    <t>211202827</t>
  </si>
  <si>
    <t>HOTELES REAL PLAZA SA DE CV</t>
  </si>
  <si>
    <t>211202828</t>
  </si>
  <si>
    <t>ENTERPRISE INN SA DE CV</t>
  </si>
  <si>
    <t>211202829</t>
  </si>
  <si>
    <t>IMPULSORA PLAZA GUANAJUATO SA DE CV</t>
  </si>
  <si>
    <t>211202830</t>
  </si>
  <si>
    <t>MATERIALES AGUIMAR S.A. DE C.V.</t>
  </si>
  <si>
    <t>211202839</t>
  </si>
  <si>
    <t>TECNOLOGIA Y DIAGNOSTICOS DEL NORTE</t>
  </si>
  <si>
    <t>211202841</t>
  </si>
  <si>
    <t>VARGAS ADALMA SALVADOR</t>
  </si>
  <si>
    <t>211202845</t>
  </si>
  <si>
    <t>LEONARDO DANIEL GONZALEZ ARRIAGA</t>
  </si>
  <si>
    <t>211202846</t>
  </si>
  <si>
    <t>MAURO HERNANDEZ DURAN</t>
  </si>
  <si>
    <t>211202849</t>
  </si>
  <si>
    <t>OBRA PUBLICA 2017</t>
  </si>
  <si>
    <t>211202850</t>
  </si>
  <si>
    <t>ALEJANDRO LOEZA SANCHEZ</t>
  </si>
  <si>
    <t>211202851</t>
  </si>
  <si>
    <t>JESSICA KARINA VILCHIS SANCHEZ</t>
  </si>
  <si>
    <t>211202852</t>
  </si>
  <si>
    <t>GUSTAVO SOLACHE ORTIZ</t>
  </si>
  <si>
    <t>211202853</t>
  </si>
  <si>
    <t>MARIA GUADALUPE AQUINO DESIDERIO</t>
  </si>
  <si>
    <t>211202854</t>
  </si>
  <si>
    <t>INDUSTRIAL DE PINTURAS VOLTON S.A. DE C.V.</t>
  </si>
  <si>
    <t>211202855</t>
  </si>
  <si>
    <t>CREDITO OBRAS 2017</t>
  </si>
  <si>
    <t>211202856</t>
  </si>
  <si>
    <t>PROMOTORA DE DEPORTES Y ESPECTACULOS ADEMEBA DE GUANAJUATO,</t>
  </si>
  <si>
    <t>211206813</t>
  </si>
  <si>
    <t>PARTICIPACIONES PENDIENTES DE RECIBO</t>
  </si>
  <si>
    <t>211300001</t>
  </si>
  <si>
    <t>JUANA LOPEZ CH VEZ</t>
  </si>
  <si>
    <t>211300004</t>
  </si>
  <si>
    <t>JOSE ALFREDO GARCIA GONZ LEZ</t>
  </si>
  <si>
    <t>211300005</t>
  </si>
  <si>
    <t>CONSTRUCTORA FIJSMA, S.A.</t>
  </si>
  <si>
    <t>211300009</t>
  </si>
  <si>
    <t>211300010</t>
  </si>
  <si>
    <t>211300011</t>
  </si>
  <si>
    <t>CONSTRUCTORA TRUJILLO</t>
  </si>
  <si>
    <t>211300017</t>
  </si>
  <si>
    <t>FERNANDO VAZQUEZ ABAUNZA</t>
  </si>
  <si>
    <t>211300018</t>
  </si>
  <si>
    <t>MAQUIRRENTA CONSTRUCCION Y SERVICIO S.A DE C.V.</t>
  </si>
  <si>
    <t>211300025</t>
  </si>
  <si>
    <t>OBRA DE MANO PARA INDUSTRIA DE LA CONSTRUC., S.A. DE C.V.</t>
  </si>
  <si>
    <t>211300187</t>
  </si>
  <si>
    <t>211300505</t>
  </si>
  <si>
    <t>OMAR MIRANDA MUÑOZ</t>
  </si>
  <si>
    <t>211300873</t>
  </si>
  <si>
    <t>CONSTRUCTORA E INMOBILIARIA TREQ S.A DE C.V.</t>
  </si>
  <si>
    <t>211302554</t>
  </si>
  <si>
    <t>211302563</t>
  </si>
  <si>
    <t>211302571</t>
  </si>
  <si>
    <t>CONSTRUCTORA  JASMAR S.A DE C.V.</t>
  </si>
  <si>
    <t>211302716</t>
  </si>
  <si>
    <t>OSVALDO QUINTANA TORRES</t>
  </si>
  <si>
    <t>211302793</t>
  </si>
  <si>
    <t>SOLUCIONES EN PUNTOS 3D SA DE CV</t>
  </si>
  <si>
    <t>211400169</t>
  </si>
  <si>
    <t>CONSTRUCTURA Y ARRENDADORA HER BEC S.A DE C.V.</t>
  </si>
  <si>
    <t>211400187</t>
  </si>
  <si>
    <t>211400242</t>
  </si>
  <si>
    <t>PAVIMENTOS M.C  S.A DE C.V</t>
  </si>
  <si>
    <t>211400305</t>
  </si>
  <si>
    <t>211400405</t>
  </si>
  <si>
    <t>JUAN JOSE MARTINEZ TRUJILLO</t>
  </si>
  <si>
    <t>211400502</t>
  </si>
  <si>
    <t>JOSE FERNANDO HERRERA RUIZ</t>
  </si>
  <si>
    <t>211400577</t>
  </si>
  <si>
    <t>211400663</t>
  </si>
  <si>
    <t>LEANDRO ARTURO LOPEZ ESCAMILLA</t>
  </si>
  <si>
    <t>211400692</t>
  </si>
  <si>
    <t>211401211</t>
  </si>
  <si>
    <t>GRUPO CRUVASA</t>
  </si>
  <si>
    <t>211401227</t>
  </si>
  <si>
    <t>JUAN TRUJILLO ALBARRAN</t>
  </si>
  <si>
    <t>211402210</t>
  </si>
  <si>
    <t>211700001001</t>
  </si>
  <si>
    <t>RET. I.S.R. SALARIOS</t>
  </si>
  <si>
    <t>211700001002</t>
  </si>
  <si>
    <t>RET. I.S.R. ASIMILADOS A SALARIOS</t>
  </si>
  <si>
    <t>211700001003</t>
  </si>
  <si>
    <t>RET. I.S.R. X HONORARIOS</t>
  </si>
  <si>
    <t>211700001004</t>
  </si>
  <si>
    <t>RET. I.S.R. X ARRENDAMIENTO</t>
  </si>
  <si>
    <t>211700001005</t>
  </si>
  <si>
    <t>RET. CED 2 % HONORARIOS</t>
  </si>
  <si>
    <t>211700001006</t>
  </si>
  <si>
    <t>RET. CED 2 % ARRENDAMIENTO</t>
  </si>
  <si>
    <t>211700001007</t>
  </si>
  <si>
    <t>IMPUESTO SOBRE NOMINA</t>
  </si>
  <si>
    <t>211700001008</t>
  </si>
  <si>
    <t>IMSS, RCV, INFONAVIT</t>
  </si>
  <si>
    <t>211700001010</t>
  </si>
  <si>
    <t>ISR POR RETENER</t>
  </si>
  <si>
    <t>211700002003</t>
  </si>
  <si>
    <t>RET. I.S.R.  ASIMIL A SALARIOS R-33</t>
  </si>
  <si>
    <t>211700003001</t>
  </si>
  <si>
    <t>.05 % (SEFUPU)</t>
  </si>
  <si>
    <t>211700003002</t>
  </si>
  <si>
    <t>IMPTO. P/CAPACITACION 0.2 %</t>
  </si>
  <si>
    <t>211700003003</t>
  </si>
  <si>
    <t>RET. DEL .2% F. 2 RAMO 33 2005</t>
  </si>
  <si>
    <t>211700003004</t>
  </si>
  <si>
    <t>RET. DEL .2% F. 1 RAMO 33 2005</t>
  </si>
  <si>
    <t>211700003005</t>
  </si>
  <si>
    <t>RET. DEL .2% F. 2 RAMO 33 2001</t>
  </si>
  <si>
    <t>211700003006</t>
  </si>
  <si>
    <t>RET. DEL .02% REC. FED. Y ESTAT</t>
  </si>
  <si>
    <t>211700003007</t>
  </si>
  <si>
    <t>RET. 2% CREDITO BANOBRAS</t>
  </si>
  <si>
    <t>211700003008</t>
  </si>
  <si>
    <t>RET. 5% FONDO 1 2009</t>
  </si>
  <si>
    <t>211700003009</t>
  </si>
  <si>
    <t>CARGO ADICIONAL .5 %</t>
  </si>
  <si>
    <t>211700003011</t>
  </si>
  <si>
    <t>RETENCION 2% FONDO 1 2011</t>
  </si>
  <si>
    <t>211700003013</t>
  </si>
  <si>
    <t>RETENCION 2% FONDO 1 2009</t>
  </si>
  <si>
    <t>211700003014</t>
  </si>
  <si>
    <t>DIVO</t>
  </si>
  <si>
    <t>211700003015</t>
  </si>
  <si>
    <t>RET 2% AL MILLAR F-2 2010</t>
  </si>
  <si>
    <t>211700003016</t>
  </si>
  <si>
    <t>RETENCION 2% F1-2013</t>
  </si>
  <si>
    <t>211700003018</t>
  </si>
  <si>
    <t>RETENCION 2% F-1 2014</t>
  </si>
  <si>
    <t>211700003019</t>
  </si>
  <si>
    <t>RETENCION DEL 2% F-2 2014</t>
  </si>
  <si>
    <t>211700003020</t>
  </si>
  <si>
    <t>SANCION POR OBRA FONDOS FED</t>
  </si>
  <si>
    <t>211700003021</t>
  </si>
  <si>
    <t>RET. 2% AL MILLAR FONDO 1 2015</t>
  </si>
  <si>
    <t>211700003023</t>
  </si>
  <si>
    <t>RET 2% AL MILLAR F-1 2017</t>
  </si>
  <si>
    <t>211700004001</t>
  </si>
  <si>
    <t>RET. ISR POR SALARIOS</t>
  </si>
  <si>
    <t>211900001001</t>
  </si>
  <si>
    <t>GRATIFICACION A DELEGADOS</t>
  </si>
  <si>
    <t>211900001003</t>
  </si>
  <si>
    <t>BECAS PEND. COBRO SB</t>
  </si>
  <si>
    <t>211900001008</t>
  </si>
  <si>
    <t>PARA PAGO DE MAT. DE REV. DE C.</t>
  </si>
  <si>
    <t>211900001010</t>
  </si>
  <si>
    <t>CASA DE CULTURA</t>
  </si>
  <si>
    <t>211900001012</t>
  </si>
  <si>
    <t>INDEM. POR DAñOS A BIENES MPAL.</t>
  </si>
  <si>
    <t>211900001016</t>
  </si>
  <si>
    <t>CLAUDIO ULISES ESTRADA OROZCO</t>
  </si>
  <si>
    <t>211900001017</t>
  </si>
  <si>
    <t>BLANCA ESTELA SONCHEZ MOSQUEDA</t>
  </si>
  <si>
    <t>211900001018</t>
  </si>
  <si>
    <t>CONSUMO DE ENERG?A ELŠCTRICA RECINTO</t>
  </si>
  <si>
    <t>211900001019</t>
  </si>
  <si>
    <t>ADRI N VEL ZQUEZ MARQUEZ</t>
  </si>
  <si>
    <t>211900001020</t>
  </si>
  <si>
    <t>LUIS FERNANDO GARC?A BARRAZA</t>
  </si>
  <si>
    <t>211900001021</t>
  </si>
  <si>
    <t>BENJAMIN REYES DOMINGUEZ</t>
  </si>
  <si>
    <t>211900001022</t>
  </si>
  <si>
    <t>RAQUEL MARTINEZ GONZ LEZ</t>
  </si>
  <si>
    <t>211900001023</t>
  </si>
  <si>
    <t>ADRIANA TABERA MEJIA</t>
  </si>
  <si>
    <t>211900001024</t>
  </si>
  <si>
    <t>ROSALVA ORTEGA ORTEGA</t>
  </si>
  <si>
    <t>211900001027</t>
  </si>
  <si>
    <t>RAUL HERN NDEZ ARCIGA</t>
  </si>
  <si>
    <t>211900001032</t>
  </si>
  <si>
    <t>JOSE ROBERTO ACEVEDO AVILA</t>
  </si>
  <si>
    <t>211900001035</t>
  </si>
  <si>
    <t>EDUARDO AGUILERA  PEREZ</t>
  </si>
  <si>
    <t>211900001036</t>
  </si>
  <si>
    <t>211900001039</t>
  </si>
  <si>
    <t>JUAN GABRIEL GUERRERO GONZ LEZ</t>
  </si>
  <si>
    <t>211900001041</t>
  </si>
  <si>
    <t>MARTIN GUERRERO JU REZ</t>
  </si>
  <si>
    <t>211900001042</t>
  </si>
  <si>
    <t>MARCELA GUERRERO SAAVEDRA</t>
  </si>
  <si>
    <t>211900001044</t>
  </si>
  <si>
    <t>NANCY NOEMI MOYA CERVANTES</t>
  </si>
  <si>
    <t>211900001046</t>
  </si>
  <si>
    <t>FLORENTINO RAZO SOSA</t>
  </si>
  <si>
    <t>211900001049</t>
  </si>
  <si>
    <t>LUIS ANTONIO BARAJAS ALCANTAR</t>
  </si>
  <si>
    <t>211900001059</t>
  </si>
  <si>
    <t>JAVIER PANIAGUA GUERRA</t>
  </si>
  <si>
    <t>211900001061</t>
  </si>
  <si>
    <t>GERARDO SIERRA BERNAL</t>
  </si>
  <si>
    <t>211900001066</t>
  </si>
  <si>
    <t>CAJA MORELIA VALLADOLID S.C.</t>
  </si>
  <si>
    <t>211900001068</t>
  </si>
  <si>
    <t>211900001074</t>
  </si>
  <si>
    <t>MA. DE LOURDES MENDOZA FLORES</t>
  </si>
  <si>
    <t>211900001085</t>
  </si>
  <si>
    <t>GERARDA CERVANTES GONZALEZ</t>
  </si>
  <si>
    <t>211900001100</t>
  </si>
  <si>
    <t>ALICIA SIERRA RODRIGUEZ</t>
  </si>
  <si>
    <t>211900001101</t>
  </si>
  <si>
    <t>GUADALUPE ROJAS MUñOZ</t>
  </si>
  <si>
    <t>211900001106</t>
  </si>
  <si>
    <t>JUAN RAMIREZ MALDONADO</t>
  </si>
  <si>
    <t>211900001108</t>
  </si>
  <si>
    <t>MA. DE JESUS GUERRERO TINAJERO</t>
  </si>
  <si>
    <t>211900001109</t>
  </si>
  <si>
    <t>ROSA MARTHA HUERTA HUERTA</t>
  </si>
  <si>
    <t>211900001110</t>
  </si>
  <si>
    <t>EVELIA SOLIS GONZALEZ</t>
  </si>
  <si>
    <t>211900001112</t>
  </si>
  <si>
    <t>SERAFIN TIRADO MONTOYA</t>
  </si>
  <si>
    <t>211900001115</t>
  </si>
  <si>
    <t>MA. DEL REFUGIO MARTINEZ MALDONADO</t>
  </si>
  <si>
    <t>211900001118</t>
  </si>
  <si>
    <t>DANIELA SANCHEZ MARTINEZ</t>
  </si>
  <si>
    <t>211900001133</t>
  </si>
  <si>
    <t>MA. GUADALUPE AVILA MEDINA</t>
  </si>
  <si>
    <t>211900001139</t>
  </si>
  <si>
    <t>JOSE GUADALUPE ERNESTO BAUTISTA</t>
  </si>
  <si>
    <t>211900001169</t>
  </si>
  <si>
    <t>JOSE LUIS LARA VALDES</t>
  </si>
  <si>
    <t>211900001208</t>
  </si>
  <si>
    <t>DIFERENCIAS EN COBRO DE INGRESOS</t>
  </si>
  <si>
    <t>211900001226</t>
  </si>
  <si>
    <t>EZEQUIEL OLGUIN OLGUIN</t>
  </si>
  <si>
    <t>211900001227</t>
  </si>
  <si>
    <t>MARIA BARRERA HERNANDEZ</t>
  </si>
  <si>
    <t>211900001229</t>
  </si>
  <si>
    <t>MARIO ANTONIO HERNADEZ GASPAR</t>
  </si>
  <si>
    <t>211900001235</t>
  </si>
  <si>
    <t>CELEDONIO RODRIGUEZ ALEJO</t>
  </si>
  <si>
    <t>211900001237</t>
  </si>
  <si>
    <t>DANIELA MONSERRAT ROLDAN AGUILAR</t>
  </si>
  <si>
    <t>211900001244</t>
  </si>
  <si>
    <t>JORGE RAMIREZ GONZALEZ</t>
  </si>
  <si>
    <t>211900001254</t>
  </si>
  <si>
    <t>JUANA  SANCHEZ CHAVEZ</t>
  </si>
  <si>
    <t>211900001255</t>
  </si>
  <si>
    <t>SALVADOR ALBARRAN BALLESTEROS</t>
  </si>
  <si>
    <t>211900001258</t>
  </si>
  <si>
    <t>MARIA TERESA JASSO AGUADO</t>
  </si>
  <si>
    <t>211900001262</t>
  </si>
  <si>
    <t>PEDRO GUERRERO HERNANDEZ</t>
  </si>
  <si>
    <t>211900001280</t>
  </si>
  <si>
    <t>ALEJANDRO RANGEL AMADO</t>
  </si>
  <si>
    <t>211900001292</t>
  </si>
  <si>
    <t>DIF ACAMBARO</t>
  </si>
  <si>
    <t>211900001296</t>
  </si>
  <si>
    <t>OBRA DE MANO PARA LA INDUSTRIA DE LA CONSTRUCCION.</t>
  </si>
  <si>
    <t>211900001298</t>
  </si>
  <si>
    <t>PROMOTORAS RESCATE</t>
  </si>
  <si>
    <t>211900001308</t>
  </si>
  <si>
    <t>PROGRAMA MAS</t>
  </si>
  <si>
    <t>211900001309</t>
  </si>
  <si>
    <t>GOB ESTADO FAIM</t>
  </si>
  <si>
    <t>211900001312</t>
  </si>
  <si>
    <t>JORGE MONTOYA HERNANDEZ</t>
  </si>
  <si>
    <t>211900001316</t>
  </si>
  <si>
    <t>GRUPO NACIONAL PROVINCIAL S.A.B.</t>
  </si>
  <si>
    <t>211900001318</t>
  </si>
  <si>
    <t>SHEILA YADIRA RODRIGUEZ SANCHEZ</t>
  </si>
  <si>
    <t>211900001335</t>
  </si>
  <si>
    <t>JHENY TERRAZAS RAVELO</t>
  </si>
  <si>
    <t>211900001349</t>
  </si>
  <si>
    <t>GRUPO EMPRESARIAL JOCARSA SA DE CV</t>
  </si>
  <si>
    <t>211900001355</t>
  </si>
  <si>
    <t>COVEG RAMON CASTILLO</t>
  </si>
  <si>
    <t>211900001356</t>
  </si>
  <si>
    <t>1 AL MILLAR</t>
  </si>
  <si>
    <t>211900001357</t>
  </si>
  <si>
    <t>211900001363</t>
  </si>
  <si>
    <t>211900001367</t>
  </si>
  <si>
    <t>PAVIMENTOS MC</t>
  </si>
  <si>
    <t>211900001370</t>
  </si>
  <si>
    <t>JOSE GARCIA PEREZ</t>
  </si>
  <si>
    <t>211900001376</t>
  </si>
  <si>
    <t>MARCO ANTONIO HERNANDEZ SOLIS</t>
  </si>
  <si>
    <t>211900001381</t>
  </si>
  <si>
    <t>PORTADOR RECIBO 21420 (07/01/14)</t>
  </si>
  <si>
    <t>211900001386</t>
  </si>
  <si>
    <t>ROSA MARIA TINAJERO CHAVEZ</t>
  </si>
  <si>
    <t>211900001395</t>
  </si>
  <si>
    <t>ACREEDORES DIVERSOS DE PREDIAL Y OTROS NO INDENTIFICADOS</t>
  </si>
  <si>
    <t>211900001396</t>
  </si>
  <si>
    <t>SEGURO AGRICOLA 2014</t>
  </si>
  <si>
    <t>211900001399</t>
  </si>
  <si>
    <t>NORMA ALICIA FERNANDEZ HERNANDEZ</t>
  </si>
  <si>
    <t>211900001412</t>
  </si>
  <si>
    <t>CQ SISTEMAS SA DE CV</t>
  </si>
  <si>
    <t>211900001415</t>
  </si>
  <si>
    <t>211900001416</t>
  </si>
  <si>
    <t>211900001419</t>
  </si>
  <si>
    <t>211900001430</t>
  </si>
  <si>
    <t>JOSE LUIS  ESPINO  FRANCO.</t>
  </si>
  <si>
    <t>211900001432</t>
  </si>
  <si>
    <t>PRESTAMO FONACOT</t>
  </si>
  <si>
    <t>211900001434</t>
  </si>
  <si>
    <t>TRANSFERENCIAS FONDO II 2013</t>
  </si>
  <si>
    <t>211900001436</t>
  </si>
  <si>
    <t>TRANSFERENCIAS FONDO I 2014</t>
  </si>
  <si>
    <t>211900001437</t>
  </si>
  <si>
    <t>TRANSFERENCIAS FONDO II 2014</t>
  </si>
  <si>
    <t>211900001438</t>
  </si>
  <si>
    <t>TRANSFERENCIAS FONDO I 2015</t>
  </si>
  <si>
    <t>211900001439</t>
  </si>
  <si>
    <t>TRANSFERENCIAS FONDO II 2015</t>
  </si>
  <si>
    <t>211900001442</t>
  </si>
  <si>
    <t>ELISEO RAMOS CORONA</t>
  </si>
  <si>
    <t>211900001448</t>
  </si>
  <si>
    <t>MONICA YANIT CORRAL MENDOZA</t>
  </si>
  <si>
    <t>211900001450</t>
  </si>
  <si>
    <t>211900001453</t>
  </si>
  <si>
    <t>JUANA CASTRO TORRES</t>
  </si>
  <si>
    <t>211900001456</t>
  </si>
  <si>
    <t>JUAN CARLOS OJEDA GALLARDO</t>
  </si>
  <si>
    <t>211900001459</t>
  </si>
  <si>
    <t>VICTOR MANUEL AVILA MONROY</t>
  </si>
  <si>
    <t>211900001461</t>
  </si>
  <si>
    <t>PAGO POR DEDUCIBLE</t>
  </si>
  <si>
    <t>211900001462</t>
  </si>
  <si>
    <t>INES HERNANDEZ GARCIA</t>
  </si>
  <si>
    <t>211900001472</t>
  </si>
  <si>
    <t>GERARDO GALVAN PARAMO</t>
  </si>
  <si>
    <t>211900001475</t>
  </si>
  <si>
    <t>FERNANDO HERRERA RUIZ</t>
  </si>
  <si>
    <t>211900001476</t>
  </si>
  <si>
    <t>OMAR SANCHEZ CORONA</t>
  </si>
  <si>
    <t>211900001479</t>
  </si>
  <si>
    <t>JORGE VALTIERRA HERRERA</t>
  </si>
  <si>
    <t>211900001480</t>
  </si>
  <si>
    <t>FERIA DE LA PANIFICACION, ACAMBARO, GTO</t>
  </si>
  <si>
    <t>211900001486</t>
  </si>
  <si>
    <t>EXPO AGROPRCUARIA E INDUSTRIAL REGIONAL 2016</t>
  </si>
  <si>
    <t>211900001487</t>
  </si>
  <si>
    <t>ADQUISICION DE 10 PATRULLAS, CONVENIO SSP/ACAMBARO/2/2016</t>
  </si>
  <si>
    <t>211900001492</t>
  </si>
  <si>
    <t>COMERCIALIZADORA CORUE SA DE CV</t>
  </si>
  <si>
    <t>211900001500</t>
  </si>
  <si>
    <t>SAT ADEUDO 213 2014 2015 2017</t>
  </si>
  <si>
    <t>211900001501</t>
  </si>
  <si>
    <t>DAÑOS A VEHICULO PROPIEDAD DEL MUNICIPIO</t>
  </si>
  <si>
    <t>211900001705</t>
  </si>
  <si>
    <t>JESSICA RAMIREZ BELTRAN</t>
  </si>
  <si>
    <t>211900001707</t>
  </si>
  <si>
    <t>JAVIER CASTILLO ALBOR</t>
  </si>
  <si>
    <t>211900001708</t>
  </si>
  <si>
    <t>CESAR OMAR NIETO CRUZ</t>
  </si>
  <si>
    <t>211900001721</t>
  </si>
  <si>
    <t>MA. GUADALUPE ESTRADA JIMENEZ</t>
  </si>
  <si>
    <t>211900001736</t>
  </si>
  <si>
    <t>JOSE LUIS NIETO GARCIA</t>
  </si>
  <si>
    <t>211900001747</t>
  </si>
  <si>
    <t>JOSE LUIS VENCES SANCHEZ</t>
  </si>
  <si>
    <t>211900001748</t>
  </si>
  <si>
    <t>JUAN CARLOS CALDERON ESTRADA</t>
  </si>
  <si>
    <t>211900001749</t>
  </si>
  <si>
    <t>JUANITA MELECIO SALAZAR</t>
  </si>
  <si>
    <t>211900001750</t>
  </si>
  <si>
    <t>MARTIN FLORES GARCIA</t>
  </si>
  <si>
    <t>211900001751</t>
  </si>
  <si>
    <t>ISMAEL FALCON HUERTA</t>
  </si>
  <si>
    <t>211900001752</t>
  </si>
  <si>
    <t>211900001753</t>
  </si>
  <si>
    <t>SERGIO REYES GUERRERO</t>
  </si>
  <si>
    <t>211900002020</t>
  </si>
  <si>
    <t>211900002027</t>
  </si>
  <si>
    <t>JOSE LUIS SIERRA SANTOYO</t>
  </si>
  <si>
    <t>211900002048</t>
  </si>
  <si>
    <t>ALEJANDRO VELAZQUEZ ROSILES</t>
  </si>
  <si>
    <t>211900002049</t>
  </si>
  <si>
    <t>GABRIEL EULOGIO ALANIS CALDERON</t>
  </si>
  <si>
    <t>211900002050</t>
  </si>
  <si>
    <t>HUMBERTO MOLINA HERRERA</t>
  </si>
  <si>
    <t>211900002051</t>
  </si>
  <si>
    <t>OLGA LIDIA TIRADO ZUÑIGA</t>
  </si>
  <si>
    <t>211900002052</t>
  </si>
  <si>
    <t>CECILIA IBARRA SEGARRA</t>
  </si>
  <si>
    <t>211900002053</t>
  </si>
  <si>
    <t>FILEMON GOMEZ MACHUCA</t>
  </si>
  <si>
    <t>211900002054</t>
  </si>
  <si>
    <t>VICENTE S ESPINOZA RANGEL</t>
  </si>
  <si>
    <t>211900002055</t>
  </si>
  <si>
    <t>ETELBINA GOMEZ PLAZA</t>
  </si>
  <si>
    <t>211900002056</t>
  </si>
  <si>
    <t>211900002057</t>
  </si>
  <si>
    <t>MARIBEL PACHECO HERNANDEZ</t>
  </si>
  <si>
    <t>211900002058</t>
  </si>
  <si>
    <t>BENJAMIN HERMOSILLA GARZA</t>
  </si>
  <si>
    <t>211900002059</t>
  </si>
  <si>
    <t>211900002060</t>
  </si>
  <si>
    <t>RAMIRO GUZMAN ACEVEDO</t>
  </si>
  <si>
    <t>211900002062</t>
  </si>
  <si>
    <t>AHORRO TRIENIO 2015-2018</t>
  </si>
  <si>
    <t>211900002064</t>
  </si>
  <si>
    <t>NOMINA PENDIENTE DE PAGO 2DA QUINCENA DICIEMBRE 2016</t>
  </si>
  <si>
    <t>211900003001</t>
  </si>
  <si>
    <t>BARUC CAMACHO ZAMORA</t>
  </si>
  <si>
    <t>211900003046</t>
  </si>
  <si>
    <t>LUIS ANTONIO FALCON BIBRIESCA</t>
  </si>
  <si>
    <t>211900003047</t>
  </si>
  <si>
    <t>JORGE MALAGON MARIN</t>
  </si>
  <si>
    <t>211900003048</t>
  </si>
  <si>
    <t>REYNA ORTIZ BARRERA</t>
  </si>
  <si>
    <t>211900003049</t>
  </si>
  <si>
    <t>JUAN EZEQUIEL MANUEL CAMPOS MORA</t>
  </si>
  <si>
    <t>211900003050</t>
  </si>
  <si>
    <t>FELIPE SOLIS PUGA</t>
  </si>
  <si>
    <t>211900003051</t>
  </si>
  <si>
    <t>MANUEL PARRALES GALLARDO</t>
  </si>
  <si>
    <t>211900003052</t>
  </si>
  <si>
    <t>211900004001</t>
  </si>
  <si>
    <t>BLANCA ESTELA SANCHEZ MOSQUEDA</t>
  </si>
  <si>
    <t>211900004003</t>
  </si>
  <si>
    <t>CLAUDIA LOPEZ GONZALEZ</t>
  </si>
  <si>
    <t>211900004004</t>
  </si>
  <si>
    <t>MARIA DE LOS ANGELES RIVERA CONTRERAS</t>
  </si>
  <si>
    <t>211900004007</t>
  </si>
  <si>
    <t>MARIA DEL SOCORRO HERNANDEZ OLVERA</t>
  </si>
  <si>
    <t>211900004008</t>
  </si>
  <si>
    <t>PATRICIA MEDINA ESQUEDA</t>
  </si>
  <si>
    <t>211900004011</t>
  </si>
  <si>
    <t>MARIA TERESA DE JESUS GARCIA MALDONADO</t>
  </si>
  <si>
    <t>211900004012</t>
  </si>
  <si>
    <t>SONIA IBARRA RODRIGUEZ</t>
  </si>
  <si>
    <t>211900004014</t>
  </si>
  <si>
    <t>MARIA DEL CARMEN ARVIZU GARCIA</t>
  </si>
  <si>
    <t>211900004015</t>
  </si>
  <si>
    <t>MA. SOLEDAD LOPEZ GARDUÑO</t>
  </si>
  <si>
    <t>211900004018</t>
  </si>
  <si>
    <t>ARACELI VEGA ACEVEDO</t>
  </si>
  <si>
    <t>211900004021</t>
  </si>
  <si>
    <t>MONICA MARCELA JAIME VILLAGOMEZ</t>
  </si>
  <si>
    <t>211900004024</t>
  </si>
  <si>
    <t>YARELI ALEJANDRA SOLORIO ZUBIETA</t>
  </si>
  <si>
    <t>211900004028</t>
  </si>
  <si>
    <t>LUCIA TINAJERO MAARTINEZ</t>
  </si>
  <si>
    <t>211900004031</t>
  </si>
  <si>
    <t>YESSICA BERENICE MOLINA RUBIO</t>
  </si>
  <si>
    <t>211900004039</t>
  </si>
  <si>
    <t>ANAYELY LOPEZ LOPEZ</t>
  </si>
  <si>
    <t>211900004042</t>
  </si>
  <si>
    <t>GRISELDA ESTEFANI CORNEJO SERRATO</t>
  </si>
  <si>
    <t>211900004046</t>
  </si>
  <si>
    <t>STEPHANIE MALDONADO FIGUEROA</t>
  </si>
  <si>
    <t>211900004048</t>
  </si>
  <si>
    <t>NORMA NATALI GARCIA CASTRO</t>
  </si>
  <si>
    <t>211900004049</t>
  </si>
  <si>
    <t>ALEJANDRA LUNA RUBIO</t>
  </si>
  <si>
    <t>211900004059</t>
  </si>
  <si>
    <t>LETICIA VEGA FERRUSCA</t>
  </si>
  <si>
    <t>211902743</t>
  </si>
  <si>
    <t>211902745</t>
  </si>
  <si>
    <t>211902746</t>
  </si>
  <si>
    <t>RAFAEL REYES  RUBIO</t>
  </si>
  <si>
    <t>211902750</t>
  </si>
  <si>
    <t>INGENIERIA Y ARQUITECTURA TREQ, SA. DE C.V.</t>
  </si>
  <si>
    <t>211902751</t>
  </si>
  <si>
    <t>SERVIMAQSA S.A DE C.V</t>
  </si>
  <si>
    <t>211902753</t>
  </si>
  <si>
    <t>OBRA DE MANO PARA LA INDUSTRIA DE LA CONSTRUCCION S.A DE C.V</t>
  </si>
  <si>
    <t>211902754</t>
  </si>
  <si>
    <t>MULTISERVICIOS EL TORNERO S.A DE C.V.</t>
  </si>
  <si>
    <t>211902755</t>
  </si>
  <si>
    <t>211902756</t>
  </si>
  <si>
    <t>CONSTRUCTORA  LORESA S.A DE C.V</t>
  </si>
  <si>
    <t>211902757</t>
  </si>
  <si>
    <t>CONSTRUCTORA  JUAVICSA SA DE CV</t>
  </si>
  <si>
    <t>211902758</t>
  </si>
  <si>
    <t>CONSTRUCCIONES FECAREP GUANAJUATO, SA DE C.V.</t>
  </si>
  <si>
    <t>211902759</t>
  </si>
  <si>
    <t>211902760</t>
  </si>
  <si>
    <t>211902761</t>
  </si>
  <si>
    <t>212100001</t>
  </si>
  <si>
    <t>FINANCIERA BANCO DEL BAJIO</t>
  </si>
  <si>
    <t>411101101</t>
  </si>
  <si>
    <t>IMPUESTOS SOBRE LOS INGRESOS</t>
  </si>
  <si>
    <t>411201201</t>
  </si>
  <si>
    <t>IMPUESTOS SOBRE EL PATRIMONIO</t>
  </si>
  <si>
    <t>411301301</t>
  </si>
  <si>
    <t>IMPUESTOS SOBRE LA PRODUCCION, EL CONSUMO Y LAS TRANSACCIO</t>
  </si>
  <si>
    <t>413103101</t>
  </si>
  <si>
    <t>CONTRIBUCION DE MEJORAS POR OBRAS PUBLICAS</t>
  </si>
  <si>
    <t>414304301</t>
  </si>
  <si>
    <t>DERECHOS POR PRESTACION DE SERVICIOS</t>
  </si>
  <si>
    <t>415105101</t>
  </si>
  <si>
    <t>PRODUCTOS DE TIPO CORRIENTE</t>
  </si>
  <si>
    <t>415905104</t>
  </si>
  <si>
    <t>416206102</t>
  </si>
  <si>
    <t>APROVECHAMIENTOS DE TIPO CORRIENTE</t>
  </si>
  <si>
    <t>416706107</t>
  </si>
  <si>
    <t>416906109</t>
  </si>
  <si>
    <t>419205902</t>
  </si>
  <si>
    <t>CUALQUIER OTRO ACTO PRODUCTIVO</t>
  </si>
  <si>
    <t>421108101</t>
  </si>
  <si>
    <t>PARTICIPACIONES</t>
  </si>
  <si>
    <t>421208201</t>
  </si>
  <si>
    <t>APORTACIONES</t>
  </si>
  <si>
    <t>421308301</t>
  </si>
  <si>
    <t>CONVENIOS</t>
  </si>
  <si>
    <t>4-3-1-1-0-0001</t>
  </si>
  <si>
    <t>INTERESES Y COMISIONES BANCARIAS</t>
  </si>
  <si>
    <t>4-3-1-9-0-0001</t>
  </si>
  <si>
    <t>INGRESOS FINANCIEROS</t>
  </si>
  <si>
    <t>511101111</t>
  </si>
  <si>
    <t>DIETAS</t>
  </si>
  <si>
    <t>511101131</t>
  </si>
  <si>
    <t>SUELDOS BASE</t>
  </si>
  <si>
    <t>511101133</t>
  </si>
  <si>
    <t>SUELDOS DE CONFIANZA</t>
  </si>
  <si>
    <t>511101611</t>
  </si>
  <si>
    <t>PREVISIONES DE CARáCTER LABORAL, ECONóMICA Y DE SEGURIDAD SO</t>
  </si>
  <si>
    <t>511201211</t>
  </si>
  <si>
    <t>HONORARIOS</t>
  </si>
  <si>
    <t>511201212</t>
  </si>
  <si>
    <t>HONORARIOS ASIMILADOS</t>
  </si>
  <si>
    <t>511201221</t>
  </si>
  <si>
    <t>REMUNERACIONES PARA EVENTUALES</t>
  </si>
  <si>
    <t>511301321</t>
  </si>
  <si>
    <t>PRIMA VACACIONAL</t>
  </si>
  <si>
    <t>511301323</t>
  </si>
  <si>
    <t>GRATIFICACION DE FIN DE AñO</t>
  </si>
  <si>
    <t>511301331</t>
  </si>
  <si>
    <t>REMUNERACIONES POR HORAS EXTRAORDINARIAS</t>
  </si>
  <si>
    <t>511301341</t>
  </si>
  <si>
    <t>COMPENSACIONES POR SERVICIOS EVENTUALES</t>
  </si>
  <si>
    <t>511301342</t>
  </si>
  <si>
    <t>COMPENSACIONES POR SERVICIOS</t>
  </si>
  <si>
    <t>511401412</t>
  </si>
  <si>
    <t>CUOTAS AL ISSSTE</t>
  </si>
  <si>
    <t>511401413</t>
  </si>
  <si>
    <t>APORTACIONES IMSS</t>
  </si>
  <si>
    <t>511401414</t>
  </si>
  <si>
    <t>AYUDA POR SERVICIOS</t>
  </si>
  <si>
    <t>511401441</t>
  </si>
  <si>
    <t>SEGUROS</t>
  </si>
  <si>
    <t>511501511</t>
  </si>
  <si>
    <t>CUOTAS PARA EL FONDO DE AHORRO</t>
  </si>
  <si>
    <t>511501521</t>
  </si>
  <si>
    <t>INDEMNIZACIONES</t>
  </si>
  <si>
    <t>511501551</t>
  </si>
  <si>
    <t>CAPACITACION DE LOS SERVIDORES PUBLICOS</t>
  </si>
  <si>
    <t>511501591</t>
  </si>
  <si>
    <t>ASIGNACIONES ADICIONALES AL SUELDO</t>
  </si>
  <si>
    <t>511801811</t>
  </si>
  <si>
    <t>IMPUESTO SOBRE NóMINA</t>
  </si>
  <si>
    <t>512102111</t>
  </si>
  <si>
    <t>MATERIALES Y UTILES DE OFICINA</t>
  </si>
  <si>
    <t>512102112</t>
  </si>
  <si>
    <t>EQUIPOS MENORES DE OFICINA</t>
  </si>
  <si>
    <t>512102121</t>
  </si>
  <si>
    <t>MATERIALES Y UTILES DE IMPRESION Y REPRODUCCION</t>
  </si>
  <si>
    <t>512102141</t>
  </si>
  <si>
    <t>MATERIALES Y UTILES DE TECNOLOGIAS DE LA INFORMACION Y</t>
  </si>
  <si>
    <t>512102142</t>
  </si>
  <si>
    <t>EQUIPOS MENORES DE TECNOLOGIAS DE LA INFORMACION Y COM</t>
  </si>
  <si>
    <t>512102151</t>
  </si>
  <si>
    <t>MATERIAL IMPRESO E INFORMACION DIGITAL</t>
  </si>
  <si>
    <t>512102161</t>
  </si>
  <si>
    <t>MATERIAL DE LIMPIEZA</t>
  </si>
  <si>
    <t>512102171</t>
  </si>
  <si>
    <t>MATERIALES Y UTILES DE ENSEñANZA</t>
  </si>
  <si>
    <t>512102181</t>
  </si>
  <si>
    <t>MATERIALES PARA EL REGISTRO E IDENTIFICACION DE BIENES</t>
  </si>
  <si>
    <t>512106000002</t>
  </si>
  <si>
    <t>O.P. 2014 RAMO XXXIII FONDOS FEDERALES Y ESTATALES</t>
  </si>
  <si>
    <t>512202211</t>
  </si>
  <si>
    <t>PRODUCTOS ALIMENTICIOS PARA  LOS EFECTIVOS QUE PARTICI</t>
  </si>
  <si>
    <t>512402411</t>
  </si>
  <si>
    <t>MATERIALES DE CONSTRUCCION MINERALES NO MET LICOS</t>
  </si>
  <si>
    <t>512402421</t>
  </si>
  <si>
    <t>MATERIALES DE CONSTRUCCION DE CONCRETO</t>
  </si>
  <si>
    <t>512402431</t>
  </si>
  <si>
    <t>MATERIALES DE CONSTRUCCION DE CAL Y YESO</t>
  </si>
  <si>
    <t>512402441</t>
  </si>
  <si>
    <t>MATERIALES DE CONSTRUCCION DE MADERA</t>
  </si>
  <si>
    <t>512402461</t>
  </si>
  <si>
    <t>MATERIAL ELECTRICO Y ELECTRONICO</t>
  </si>
  <si>
    <t>512402471</t>
  </si>
  <si>
    <t>ESTRUCTURAS Y MANUFACTURAS</t>
  </si>
  <si>
    <t>512402491</t>
  </si>
  <si>
    <t>MATERIALES DIVERSOS</t>
  </si>
  <si>
    <t>512502511</t>
  </si>
  <si>
    <t>SUSTANCIAS QUIMICAS</t>
  </si>
  <si>
    <t>512502531</t>
  </si>
  <si>
    <t>MEDICINAS Y PRODUCTOS FARMACEUTICOS</t>
  </si>
  <si>
    <t>512602611</t>
  </si>
  <si>
    <t>COMBUSTIBLES, LUBRICANTES Y ADITIVOS PARA VEHICULOS DE</t>
  </si>
  <si>
    <t>512702711</t>
  </si>
  <si>
    <t>VESTUARIO Y UNIFORMES</t>
  </si>
  <si>
    <t>512702721</t>
  </si>
  <si>
    <t>PRENDAS DE SEGURIDAD</t>
  </si>
  <si>
    <t>512902911</t>
  </si>
  <si>
    <t>HERRAMIENTAS MENORES</t>
  </si>
  <si>
    <t>512902921</t>
  </si>
  <si>
    <t>REFACCIONES Y ACCESORIOS MENORES DE EDIFICIOS</t>
  </si>
  <si>
    <t>512902931</t>
  </si>
  <si>
    <t>REFACCIONES Y ACCESORIOS MENORES DE MOBILIARIO</t>
  </si>
  <si>
    <t>512902941</t>
  </si>
  <si>
    <t>REFACCIONES Y ACCESORIOS MENORES DE EQUIPO DE COMPUTO</t>
  </si>
  <si>
    <t>512902961</t>
  </si>
  <si>
    <t>REFACCIONES Y ACCESORIOS MENORES DE EQUIPO DE TRANSPOR</t>
  </si>
  <si>
    <t>512902981</t>
  </si>
  <si>
    <t>REFACCIONES Y ACCESORIOS MENORES DE MAQUINARIA Y OTROS</t>
  </si>
  <si>
    <t>513103111</t>
  </si>
  <si>
    <t>SERVICIO DE ENERGIA ELECTRICA</t>
  </si>
  <si>
    <t>513103121</t>
  </si>
  <si>
    <t>SERVICIO DE GAS</t>
  </si>
  <si>
    <t>513103131</t>
  </si>
  <si>
    <t>SERVICIO DE AGUA</t>
  </si>
  <si>
    <t>513103141</t>
  </si>
  <si>
    <t>SERVICIO TELEFONIA TRADICIONAL</t>
  </si>
  <si>
    <t>513103151</t>
  </si>
  <si>
    <t>SERVICIO TELEFONIA CELULAR</t>
  </si>
  <si>
    <t>513103171</t>
  </si>
  <si>
    <t>SERVICIOS DE ACCESO DE INTERNET</t>
  </si>
  <si>
    <t>513103181</t>
  </si>
  <si>
    <t>SERVICIO POSTAL</t>
  </si>
  <si>
    <t>513103192</t>
  </si>
  <si>
    <t>CONTRATACION DE OTROS SERVICIOS</t>
  </si>
  <si>
    <t>513203221</t>
  </si>
  <si>
    <t>ARRENDAMIENTO DE EDIFICIOS Y LOCALES</t>
  </si>
  <si>
    <t>513203231</t>
  </si>
  <si>
    <t>ARRENDAMIENTO DE MOBILIARIO Y EQUIPO DE ADMINISTRACION</t>
  </si>
  <si>
    <t>513203271</t>
  </si>
  <si>
    <t>ARRENDAMIENTO DE ACTIVOS INTANGIBLES</t>
  </si>
  <si>
    <t>513203291</t>
  </si>
  <si>
    <t>OTROS ARRENDAMIENTOS</t>
  </si>
  <si>
    <t>513303311</t>
  </si>
  <si>
    <t>SERVICIOS LEGALES</t>
  </si>
  <si>
    <t>513303331</t>
  </si>
  <si>
    <t>SERVICIOS DE CONSULTORIA ADMINISTRATIVA</t>
  </si>
  <si>
    <t>513303361</t>
  </si>
  <si>
    <t>IMPRESIONES DE DOCUMENTOS OFICIALES PARA LA PRESTACION</t>
  </si>
  <si>
    <t>513303391</t>
  </si>
  <si>
    <t>SERVICIOS PROFESIONALES, CIENTIFICOS Y TECNICOS INTEGR</t>
  </si>
  <si>
    <t>513403411</t>
  </si>
  <si>
    <t>SERVICIOS FINANCIEROS Y BANCARIOS</t>
  </si>
  <si>
    <t>513403451</t>
  </si>
  <si>
    <t>SEGURO DE BIENES PATRIMONIALES</t>
  </si>
  <si>
    <t>513403471</t>
  </si>
  <si>
    <t>FLETES Y MANIOBRAS</t>
  </si>
  <si>
    <t>513403491</t>
  </si>
  <si>
    <t>SERVICIOS FINANCIEROS, BANCARIOS Y COMERCIALES INTEGRA</t>
  </si>
  <si>
    <t>513503511</t>
  </si>
  <si>
    <t>CONSERVACION Y MANTENIMIENTO DE INMUEBLES</t>
  </si>
  <si>
    <t>513503521</t>
  </si>
  <si>
    <t>INSTALACION, REPARACION Y MANTENIMIENTO  DE MOBILIARIO</t>
  </si>
  <si>
    <t>513503531</t>
  </si>
  <si>
    <t>INSTALACION, REPARACION Y MANTENIMIENTO DE BIENES INFO</t>
  </si>
  <si>
    <t>513503551</t>
  </si>
  <si>
    <t>MANTENIMIENTO Y CONSERVACION DE VEHICULOS TERRESTRES,</t>
  </si>
  <si>
    <t>513503571</t>
  </si>
  <si>
    <t>INSTALACION, REPARACION Y MANTENIMIENTO DE MAQUINARIA,</t>
  </si>
  <si>
    <t>513503591</t>
  </si>
  <si>
    <t>SERVICIOS DE JARDINERIA Y FUMIGACION</t>
  </si>
  <si>
    <t>513603611</t>
  </si>
  <si>
    <t>DIFUSION E INFORMACION DE MENSAJES Y ACTIVIDADES GUBER</t>
  </si>
  <si>
    <t>513603651</t>
  </si>
  <si>
    <t>SERVICIOS DE LA INDUSTRIA FILMICA, DEL SONIDO Y DEL VI</t>
  </si>
  <si>
    <t>513703711</t>
  </si>
  <si>
    <t>PASAJES AEREOS NACIONALES PARA SERVIDORES PUBLICOS EN</t>
  </si>
  <si>
    <t>513703721</t>
  </si>
  <si>
    <t>PASAJES TERRESTRES NACIONALES PARA SERVIDORES PUBLICOS</t>
  </si>
  <si>
    <t>513703751</t>
  </si>
  <si>
    <t>VI TICOS NACIONALES PARA SERVIDORES PUBLICOS EN EL DES</t>
  </si>
  <si>
    <t>513803811</t>
  </si>
  <si>
    <t>GASTOS DE CEREMONIAL DEL H. AYUNTAMIENTO</t>
  </si>
  <si>
    <t>513803821</t>
  </si>
  <si>
    <t>GASTOS DE ORDEN SOCIAL Y CULTURAL</t>
  </si>
  <si>
    <t>513803822</t>
  </si>
  <si>
    <t>ACCIONES DEPORTIVAS</t>
  </si>
  <si>
    <t>513903921</t>
  </si>
  <si>
    <t>OTROS IMPUESTOS Y DERECHOS</t>
  </si>
  <si>
    <t>513903941</t>
  </si>
  <si>
    <t>SENTENCIAS Y RESOLUCIONES POR AUTORIDAD COMPETENTE</t>
  </si>
  <si>
    <t>513903951</t>
  </si>
  <si>
    <t>PENAS, MULTAS, ACCESORIOS Y ACTUALIZACIONES</t>
  </si>
  <si>
    <t>523104331</t>
  </si>
  <si>
    <t>SUBSIDIOS PARA INVERSION</t>
  </si>
  <si>
    <t>524104411</t>
  </si>
  <si>
    <t>AYUDAS ESPECIALES PARA PROPóSITOS SOCIALES</t>
  </si>
  <si>
    <t>524204421</t>
  </si>
  <si>
    <t>BECAS Y OTRAS AYUDAS PARA CAPACITACIóN</t>
  </si>
  <si>
    <t>524304431</t>
  </si>
  <si>
    <t>AYUDAS SOCIALES A INSTITUCIONES DE ENSEñANZA</t>
  </si>
  <si>
    <t>524304441</t>
  </si>
  <si>
    <t>AYUDAS SOCIALES A ACTIVIDADES CIENTIFICAS O ACADEMICAS</t>
  </si>
  <si>
    <t>524304451</t>
  </si>
  <si>
    <t>AYUDAS SOCIALES A INSTITUCIONES SIN FINES DE LUCRO</t>
  </si>
  <si>
    <t>533208531</t>
  </si>
  <si>
    <t>OTROS CONVENIOS</t>
  </si>
  <si>
    <t>533208532</t>
  </si>
  <si>
    <t>541109211</t>
  </si>
  <si>
    <t>INTERESES DE LA DEUDA INTERNA CON INSTITUCIONES DE CRE</t>
  </si>
  <si>
    <t>541109212</t>
  </si>
  <si>
    <t>INTERESES DE LA DEUDA CON GOBIERNO DEL ESTADO</t>
  </si>
  <si>
    <t>543109411</t>
  </si>
  <si>
    <t>GASTOS DE LA DEUDA PUBLICA INTERNA</t>
  </si>
  <si>
    <t>551305831</t>
  </si>
  <si>
    <t>551505111</t>
  </si>
  <si>
    <t>551505151</t>
  </si>
  <si>
    <t>551505211</t>
  </si>
  <si>
    <t>551505221</t>
  </si>
  <si>
    <t>551505231</t>
  </si>
  <si>
    <t>551505411</t>
  </si>
  <si>
    <t>551505511</t>
  </si>
  <si>
    <t>551505651</t>
  </si>
  <si>
    <t>551505662</t>
  </si>
  <si>
    <t>551505671</t>
  </si>
  <si>
    <t>551505691</t>
  </si>
  <si>
    <t>561100011</t>
  </si>
  <si>
    <t>CONSTRUCCION EN BIENES NO CAPITALIZABLE RAMO  Y FONDOS FED</t>
  </si>
  <si>
    <t>3110</t>
  </si>
  <si>
    <t>PATRIMONIO APORTACIONES</t>
  </si>
  <si>
    <t>3120</t>
  </si>
  <si>
    <t>PATRIMONIO BIENES MUEBLES</t>
  </si>
  <si>
    <t>3130</t>
  </si>
  <si>
    <t>PATRIMONIO DE BIENES INMUEBLES</t>
  </si>
  <si>
    <t>3140</t>
  </si>
  <si>
    <t>RECUPERACIóN DE CUENTAS POR COBRAR</t>
  </si>
  <si>
    <t>3210</t>
  </si>
  <si>
    <t>RESULTADOS DEL EJERCICIO: (AHORRO/ DESAHORRO)</t>
  </si>
  <si>
    <t>3221</t>
  </si>
  <si>
    <t>RESULTADOS DE EJERCICIOS ANTERIORES</t>
  </si>
  <si>
    <t>3222</t>
  </si>
  <si>
    <t>RESULTADOS DE EJERCICIOS ANTERIORES 2010</t>
  </si>
  <si>
    <t>3223</t>
  </si>
  <si>
    <t>RESULTADOS DE EJERCICIOS ANTERIORES 2011</t>
  </si>
  <si>
    <t>3224</t>
  </si>
  <si>
    <t>RESULTADO DE EJERC ICIOS ANTERIORES 2012</t>
  </si>
  <si>
    <t>3225</t>
  </si>
  <si>
    <t>RESULTADO DE EJERCICIOS ANTERIORES 2013</t>
  </si>
  <si>
    <t>3226</t>
  </si>
  <si>
    <t>RESULTADO DE EJERCICIOS ANTERIORES 2014</t>
  </si>
  <si>
    <t>3227</t>
  </si>
  <si>
    <t>RESULTADO DE EJERCICIOS ANTERIORES 2015</t>
  </si>
  <si>
    <t>3228</t>
  </si>
  <si>
    <t>RESULTADO DE EJERCICIOS ANTERIORES 2016</t>
  </si>
  <si>
    <t>3229</t>
  </si>
  <si>
    <t>RESULTADO DE EJERCICIOS ANTERIORES 2017</t>
  </si>
  <si>
    <t>111100001001</t>
  </si>
  <si>
    <t>111100001003</t>
  </si>
  <si>
    <t>MIGUEL ANGEL IBARRA MIRELES</t>
  </si>
  <si>
    <t>111100001004</t>
  </si>
  <si>
    <t>SERGIO SOTO SOTO</t>
  </si>
  <si>
    <t>111100001005</t>
  </si>
  <si>
    <t>LAURA MILIANA ORTíZ MENDOZA</t>
  </si>
  <si>
    <t>111100001009</t>
  </si>
  <si>
    <t>MA. DE LOS ANGELES CHAVEZ LIZARDI</t>
  </si>
  <si>
    <t>111100001010</t>
  </si>
  <si>
    <t>REEMBOLSOS</t>
  </si>
  <si>
    <t>111100001011</t>
  </si>
  <si>
    <t>REEMBOLSOS RAMO 33</t>
  </si>
  <si>
    <t>111100001012</t>
  </si>
  <si>
    <t>SANTA VEGA PEÑA</t>
  </si>
  <si>
    <t>111100001013</t>
  </si>
  <si>
    <t>ROSARIO PALACIOS MARTINEZ</t>
  </si>
  <si>
    <t>1111</t>
  </si>
  <si>
    <t>EFECTIVO</t>
  </si>
  <si>
    <t>111200001001</t>
  </si>
  <si>
    <t>BANORTE 0101542540</t>
  </si>
  <si>
    <t>111200001002</t>
  </si>
  <si>
    <t>BANORTE INVERSION.-0741867265</t>
  </si>
  <si>
    <t>111200001003</t>
  </si>
  <si>
    <t>BANORTE 0685906521 ( LICENCIAS)</t>
  </si>
  <si>
    <t>111200001005</t>
  </si>
  <si>
    <t>BANORTE 0898663950 MAS</t>
  </si>
  <si>
    <t>111200001008</t>
  </si>
  <si>
    <t>BANCO DEL BAJIO 10401123 DAP</t>
  </si>
  <si>
    <t>111200001009</t>
  </si>
  <si>
    <t>BANORTE 0406070533 PARTICIPACIONES</t>
  </si>
  <si>
    <t>111200001010</t>
  </si>
  <si>
    <t>BANORTE AHORRO 0471457963</t>
  </si>
  <si>
    <t>111200001011</t>
  </si>
  <si>
    <t>BANCO DEL BAJIO 29057010203</t>
  </si>
  <si>
    <t>111200001016</t>
  </si>
  <si>
    <t>SCOTIABANK 03400450758</t>
  </si>
  <si>
    <t>111200001017</t>
  </si>
  <si>
    <t>SCOTIABANK 03400391662</t>
  </si>
  <si>
    <t>111200002006</t>
  </si>
  <si>
    <t>BANORTE 0602402123 (FONDO 2 2009)</t>
  </si>
  <si>
    <t>111200002012</t>
  </si>
  <si>
    <t>BANORTE 0606316479 (CANCHAS Y AULAS)</t>
  </si>
  <si>
    <t>111200002013</t>
  </si>
  <si>
    <t>BANORTE 0606316460 (3X1)</t>
  </si>
  <si>
    <t>111200002014</t>
  </si>
  <si>
    <t>BANORTE 0606316451 (OBRAS REGIONALES)</t>
  </si>
  <si>
    <t>111200002020</t>
  </si>
  <si>
    <t>BANORTE 0656720334 COMUDAJ 2010</t>
  </si>
  <si>
    <t>111200002021</t>
  </si>
  <si>
    <t>BANORTE 0695480404 SUBSEMUN 2011</t>
  </si>
  <si>
    <t>111200002026</t>
  </si>
  <si>
    <t>BANORTE  CODE 2013</t>
  </si>
  <si>
    <t>111200002029</t>
  </si>
  <si>
    <t>BANORTE 885568989 PDIBC 2013</t>
  </si>
  <si>
    <t>111200002030</t>
  </si>
  <si>
    <t>BANORTE 885569007 HABITAT 2013</t>
  </si>
  <si>
    <t>111200002034</t>
  </si>
  <si>
    <t>BANAMEX 1717899771 FAIM (FIDER LOCAL)</t>
  </si>
  <si>
    <t>111200002040</t>
  </si>
  <si>
    <t>BANAMEX 135642-7 ( FIDEICOMISO LEON)</t>
  </si>
  <si>
    <t>111200002052</t>
  </si>
  <si>
    <t>BANCO DEL BAJIO 3865540 ELECTRIFICACION</t>
  </si>
  <si>
    <t>111200002062</t>
  </si>
  <si>
    <t>SCOTIABANK 346829</t>
  </si>
  <si>
    <t>111200002071</t>
  </si>
  <si>
    <t>SERFIN 6550079658</t>
  </si>
  <si>
    <t>111200002076</t>
  </si>
  <si>
    <t>824785347 OBRAS REG 2012</t>
  </si>
  <si>
    <t>111200002081</t>
  </si>
  <si>
    <t>BANORTE 0859437826 FONDO 1 2013</t>
  </si>
  <si>
    <t>111200002082</t>
  </si>
  <si>
    <t>BANORTE 0859437835 FONDO 2 2013</t>
  </si>
  <si>
    <t>111200002087</t>
  </si>
  <si>
    <t>BANCO BAJIO 9698523 FIBORDE 2013</t>
  </si>
  <si>
    <t>111200002089</t>
  </si>
  <si>
    <t>BANCO BAJIO 9768193 FISE2013</t>
  </si>
  <si>
    <t>111200002091</t>
  </si>
  <si>
    <t>BANCO BAJIO 9872763 FONDO 2101 2013.</t>
  </si>
  <si>
    <t>111200002093</t>
  </si>
  <si>
    <t>BANORTE FIDER 2013 206890968</t>
  </si>
  <si>
    <t>111200002094</t>
  </si>
  <si>
    <t>BANORTE FISE 2013 0206890977</t>
  </si>
  <si>
    <t>111200002095</t>
  </si>
  <si>
    <t>BANORTE 0212549481 FONDO 1 2014</t>
  </si>
  <si>
    <t>111200002096</t>
  </si>
  <si>
    <t>BANORTE 0212549490 FONDO 2 2014</t>
  </si>
  <si>
    <t>111200002099</t>
  </si>
  <si>
    <t>BCO BJIO 11378072 FIBORDE 2014</t>
  </si>
  <si>
    <t>111200002101</t>
  </si>
  <si>
    <t>BCO BJIO 11516309 CONADE2014</t>
  </si>
  <si>
    <t>111200002102</t>
  </si>
  <si>
    <t>BCO BJIO 11796612 SEGUROS AGRICOLAS 2014</t>
  </si>
  <si>
    <t>111200002103</t>
  </si>
  <si>
    <t>BCO BAJIO 3X 1 MIGRANTES 118176240101</t>
  </si>
  <si>
    <t>111200002107</t>
  </si>
  <si>
    <t>BANCO DEL BAJIO 12257812 PIDMC 2014</t>
  </si>
  <si>
    <t>111200002112</t>
  </si>
  <si>
    <t>BANORTE F-2 2015 0264214760</t>
  </si>
  <si>
    <t>111200002113</t>
  </si>
  <si>
    <t>BANORTE F-1 2015 0260469339</t>
  </si>
  <si>
    <t>111200002117</t>
  </si>
  <si>
    <t>BANCO DEL BAJIO  CTA. 13264635 FIBORDE 2015.</t>
  </si>
  <si>
    <t>111200002120</t>
  </si>
  <si>
    <t>BANORTE CALENTADORES SOLARES 2015 297442637</t>
  </si>
  <si>
    <t>111200002121</t>
  </si>
  <si>
    <t>BANORTE PDIMC 2015 CTA.-402609065</t>
  </si>
  <si>
    <t>111200002124</t>
  </si>
  <si>
    <t>0408487050 FONDO 1 2016</t>
  </si>
  <si>
    <t>111200002125</t>
  </si>
  <si>
    <t>0408487069 FONDO 2 2016</t>
  </si>
  <si>
    <t>111200002126</t>
  </si>
  <si>
    <t>SCOTIABANK 3400445851 FIBORDE 2016</t>
  </si>
  <si>
    <t>111200002127</t>
  </si>
  <si>
    <t>SCOTIABANK 3400445436 FORTASEG 2016.</t>
  </si>
  <si>
    <t>111200002132</t>
  </si>
  <si>
    <t>SCOTIABANK 3400446467 FORTALECE 2016</t>
  </si>
  <si>
    <t>111200002133</t>
  </si>
  <si>
    <t>BCO BAJIO CTA.-15966500 TEJIDO SOCIAL 2016.</t>
  </si>
  <si>
    <t>111200002134</t>
  </si>
  <si>
    <t>BANORTE CTA.- 413884082 TRANSVERSALIDAD 2016</t>
  </si>
  <si>
    <t>111200002135</t>
  </si>
  <si>
    <t>BANORTE CTA.-448620590 CAMINOS RURALES 2016</t>
  </si>
  <si>
    <t>111200002136</t>
  </si>
  <si>
    <t>BANORTE CTA.- 448624123 EXPO AGROPECUAREA 2016</t>
  </si>
  <si>
    <t>111200002137</t>
  </si>
  <si>
    <t>BANORTE CTA.- 448633152 PIDMC 2016</t>
  </si>
  <si>
    <t>111200002138</t>
  </si>
  <si>
    <t>BANCO  BAJIO CTA 16282980-0101 SEDATU MEJORAMIENTO DE VIVIEN</t>
  </si>
  <si>
    <t>111200002139</t>
  </si>
  <si>
    <t>BANORTE CTA.-450683178 CUARTOS 2016</t>
  </si>
  <si>
    <t>111200002140</t>
  </si>
  <si>
    <t>BANORTE CTA.-450679489 TECHO 2016</t>
  </si>
  <si>
    <t>111200002141</t>
  </si>
  <si>
    <t>BANORTE CTA.-450925627 RESCATE DE ESPACIOS 2016</t>
  </si>
  <si>
    <t>111200002142</t>
  </si>
  <si>
    <t>BANORTE CTA.- 458310573 MAS 2016</t>
  </si>
  <si>
    <t>111200002143</t>
  </si>
  <si>
    <t>BANORTE CTA.-458317415 CODE 2016.</t>
  </si>
  <si>
    <t>111200002145</t>
  </si>
  <si>
    <t>BANORTE CTA.-461398227 EMPLEO TEMPORAL 2016</t>
  </si>
  <si>
    <t>111200002146</t>
  </si>
  <si>
    <t>BANORTE CTA.- 463897528 ESTUFAS ECOLOGICAS 2016.</t>
  </si>
  <si>
    <t>111200002147</t>
  </si>
  <si>
    <t>BANORTE CTA. 0489364459 FONDO 1 2017</t>
  </si>
  <si>
    <t>111200002149</t>
  </si>
  <si>
    <t>BANORTE 494435643 PAQUETE TECNOLOGICO 2017</t>
  </si>
  <si>
    <t>111200002150</t>
  </si>
  <si>
    <t>BANORTE CTA.-492116322 F2 2017</t>
  </si>
  <si>
    <t>111200002151</t>
  </si>
  <si>
    <t>BANORTE CTA.- 499424428 BEN</t>
  </si>
  <si>
    <t>111200002152</t>
  </si>
  <si>
    <t>BANORTE CTA.-0302810943 MAS 2017</t>
  </si>
  <si>
    <t>111200002153</t>
  </si>
  <si>
    <t>BANORTE CTA.-306365236 BORDERIA 2017</t>
  </si>
  <si>
    <t>111200002155</t>
  </si>
  <si>
    <t>BANORTE CTA.- 312406710 CAMINOS RURALES 2017</t>
  </si>
  <si>
    <t>111200002156</t>
  </si>
  <si>
    <t>BCO BAJIO 18874958 3X1 INCHAMACUARO</t>
  </si>
  <si>
    <t>111200002157</t>
  </si>
  <si>
    <t>BCO DELñ BAJIO 18875187 3X1 LA MERCED</t>
  </si>
  <si>
    <t>111200002158</t>
  </si>
  <si>
    <t>BCO BAJIO 18875666 3X1  LAS CRUCES</t>
  </si>
  <si>
    <t>111200002159</t>
  </si>
  <si>
    <t>BCO DEL BAJIO  18875856 3X1 EL MAGUEY</t>
  </si>
  <si>
    <t>111200002160</t>
  </si>
  <si>
    <t>BCO DEL BAJIO 18876003 3X1 MUNGUIA</t>
  </si>
  <si>
    <t>111200002161</t>
  </si>
  <si>
    <t>BCO BAJIO 18872036 3X1 CHUPICUARO</t>
  </si>
  <si>
    <t>111200002162</t>
  </si>
  <si>
    <t>BCO BAJIO 18874677 3X1 SANTIAGUILLO</t>
  </si>
  <si>
    <t>111200002163</t>
  </si>
  <si>
    <t>BCO BAJIO 18874065 3X1 GAYTAN</t>
  </si>
  <si>
    <t>111200002164</t>
  </si>
  <si>
    <t>BCO BAJIO 18871509 3X1 OBRAJUELO</t>
  </si>
  <si>
    <t>111200002165</t>
  </si>
  <si>
    <t>BANORTE 318489292 TEJIDO SOCIAL 2017</t>
  </si>
  <si>
    <t>111200002167</t>
  </si>
  <si>
    <t>BANORTE 318485883 PISBCC 2017</t>
  </si>
  <si>
    <t>111200002168</t>
  </si>
  <si>
    <t>BCO BAJIO 18968081-0101 CENTRO DE ASESORIA</t>
  </si>
  <si>
    <t>111200002170</t>
  </si>
  <si>
    <t>BANCO DEL BJIO 19179720 CANAL DE NAVEGACION 2017</t>
  </si>
  <si>
    <t>111200002171</t>
  </si>
  <si>
    <t>BANORTE 0324137996 FFINV-B- 2017</t>
  </si>
  <si>
    <t>111200002172</t>
  </si>
  <si>
    <t>BANCO DEL BAJIO 19474535-0101 SACACOSECHAS 2017</t>
  </si>
  <si>
    <t>111200002173</t>
  </si>
  <si>
    <t>BANORTE CTA.-0328405581 FORTAFIN -C- 2017</t>
  </si>
  <si>
    <t>111200002174</t>
  </si>
  <si>
    <t>BANORTE CTA.-314391511 FOAM 2017</t>
  </si>
  <si>
    <t>111200002176</t>
  </si>
  <si>
    <t>BCO DEL BAJIO CTA.-19549328 VIVIENDA ESTUFAS 2017</t>
  </si>
  <si>
    <t>111200002177</t>
  </si>
  <si>
    <t>BCO DEL BAJIO CTA.- 19548908 VIVIENDA CALENTADORES 2017</t>
  </si>
  <si>
    <t>111200002179</t>
  </si>
  <si>
    <t>BCO DEL BAJIO 20191649-0101EQUI. GIMNASIO MODULO COMUDAJ</t>
  </si>
  <si>
    <t>111200002180</t>
  </si>
  <si>
    <t>BCO DEL BAJIO CTA.-20085494-0101 PIECIS 2017</t>
  </si>
  <si>
    <t>1112</t>
  </si>
  <si>
    <t>BANCOS/TESORERIA</t>
  </si>
  <si>
    <t>111400002007</t>
  </si>
  <si>
    <t>1114</t>
  </si>
  <si>
    <t>INVERSIONES TEMPORALES (HASTA 3 MESES)</t>
  </si>
  <si>
    <t>ACREEDORA</t>
  </si>
  <si>
    <t>C01 pago a proveedores</t>
  </si>
  <si>
    <t>Bajío</t>
  </si>
  <si>
    <t>factoraje</t>
  </si>
  <si>
    <t>revolvente</t>
  </si>
  <si>
    <t>participaciones</t>
  </si>
  <si>
    <t>CO2 CRÉDITO QUIROGRAFARIO</t>
  </si>
  <si>
    <t>BANORTE</t>
  </si>
  <si>
    <t>LIC. GERARDO JAVIER ALCANTAR SAUCEDO                                                        PRESIDENTE MUNICIPAL</t>
  </si>
  <si>
    <t>____________________________________________</t>
  </si>
  <si>
    <t>C.P. JOSE MARIO SALGUERO TRUJILLO TESORERO MUNICIPAL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</si>
</sst>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382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13" fillId="3" borderId="2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49" fontId="8" fillId="0" borderId="28" xfId="0" quotePrefix="1" applyNumberFormat="1" applyFont="1" applyFill="1" applyBorder="1" applyAlignment="1">
      <alignment wrapText="1"/>
    </xf>
    <xf numFmtId="49" fontId="8" fillId="0" borderId="25" xfId="0" quotePrefix="1" applyNumberFormat="1" applyFont="1" applyFill="1" applyBorder="1" applyAlignment="1">
      <alignment wrapText="1"/>
    </xf>
    <xf numFmtId="49" fontId="8" fillId="0" borderId="1" xfId="0" quotePrefix="1" applyNumberFormat="1" applyFont="1" applyFill="1" applyBorder="1" applyAlignment="1">
      <alignment wrapText="1"/>
    </xf>
    <xf numFmtId="49" fontId="8" fillId="0" borderId="6" xfId="0" quotePrefix="1" applyNumberFormat="1" applyFont="1" applyFill="1" applyBorder="1" applyAlignment="1">
      <alignment wrapText="1"/>
    </xf>
    <xf numFmtId="0" fontId="8" fillId="0" borderId="28" xfId="0" quotePrefix="1" applyFont="1" applyFill="1" applyBorder="1" applyAlignment="1">
      <alignment wrapText="1"/>
    </xf>
    <xf numFmtId="0" fontId="13" fillId="0" borderId="28" xfId="0" quotePrefix="1" applyFont="1" applyFill="1" applyBorder="1" applyAlignment="1">
      <alignment wrapText="1"/>
    </xf>
    <xf numFmtId="0" fontId="17" fillId="0" borderId="28" xfId="0" quotePrefix="1" applyFont="1" applyBorder="1" applyAlignment="1">
      <alignment wrapText="1"/>
    </xf>
    <xf numFmtId="0" fontId="13" fillId="2" borderId="1" xfId="3" quotePrefix="1" applyFont="1" applyFill="1" applyBorder="1" applyAlignment="1">
      <alignment horizontal="center" vertical="center" wrapText="1"/>
    </xf>
    <xf numFmtId="4" fontId="13" fillId="3" borderId="26" xfId="1" applyNumberFormat="1" applyFont="1" applyFill="1" applyBorder="1" applyAlignment="1">
      <alignment wrapText="1"/>
    </xf>
    <xf numFmtId="49" fontId="21" fillId="0" borderId="6" xfId="0" quotePrefix="1" applyNumberFormat="1" applyFont="1" applyFill="1" applyBorder="1" applyAlignment="1">
      <alignment wrapText="1"/>
    </xf>
    <xf numFmtId="49" fontId="21" fillId="0" borderId="6" xfId="0" applyNumberFormat="1" applyFont="1" applyFill="1" applyBorder="1" applyAlignment="1">
      <alignment wrapText="1"/>
    </xf>
    <xf numFmtId="4" fontId="21" fillId="0" borderId="1" xfId="0" applyNumberFormat="1" applyFont="1" applyFill="1" applyBorder="1" applyAlignment="1">
      <alignment wrapText="1"/>
    </xf>
    <xf numFmtId="49" fontId="21" fillId="0" borderId="1" xfId="0" quotePrefix="1" applyNumberFormat="1" applyFont="1" applyFill="1" applyBorder="1" applyAlignment="1">
      <alignment wrapText="1"/>
    </xf>
    <xf numFmtId="49" fontId="21" fillId="0" borderId="1" xfId="0" applyNumberFormat="1" applyFont="1" applyFill="1" applyBorder="1" applyAlignment="1">
      <alignment wrapText="1"/>
    </xf>
    <xf numFmtId="4" fontId="21" fillId="0" borderId="1" xfId="0" applyNumberFormat="1" applyFont="1" applyBorder="1" applyAlignment="1">
      <alignment wrapText="1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  <xf numFmtId="4" fontId="13" fillId="6" borderId="28" xfId="0" applyNumberFormat="1" applyFont="1" applyFill="1" applyBorder="1" applyAlignment="1">
      <alignment wrapText="1"/>
    </xf>
  </cellXfs>
  <cellStyles count="9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340"/>
  </cols>
  <sheetData>
    <row r="1" spans="1:2">
      <c r="A1" s="339"/>
      <c r="B1" s="339"/>
    </row>
    <row r="2020" spans="1:1">
      <c r="A2020" s="341" t="s">
        <v>359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zoomScaleNormal="100" zoomScaleSheetLayoutView="100" workbookViewId="0">
      <selection activeCell="A29" sqref="A29:A30"/>
    </sheetView>
  </sheetViews>
  <sheetFormatPr baseColWidth="10" defaultRowHeight="11.25"/>
  <cols>
    <col min="1" max="1" width="15.28515625" style="8" customWidth="1"/>
    <col min="2" max="2" width="35.140625" style="8" customWidth="1"/>
    <col min="3" max="3" width="14.7109375" style="9" customWidth="1"/>
    <col min="4" max="4" width="15.5703125" style="9" customWidth="1"/>
    <col min="5" max="5" width="12" style="9" customWidth="1"/>
    <col min="6" max="6" width="17.7109375" style="8" customWidth="1"/>
    <col min="7" max="16384" width="11.42578125" style="8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238</v>
      </c>
      <c r="B2" s="3"/>
      <c r="C2" s="4"/>
      <c r="D2" s="4"/>
      <c r="E2" s="4"/>
    </row>
    <row r="3" spans="1:6" s="287" customFormat="1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86" t="s">
        <v>702</v>
      </c>
      <c r="B8" s="184" t="s">
        <v>703</v>
      </c>
      <c r="C8" s="145">
        <v>53985.7</v>
      </c>
      <c r="D8" s="187">
        <v>53985.7</v>
      </c>
      <c r="E8" s="187">
        <v>0</v>
      </c>
      <c r="F8" s="150"/>
    </row>
    <row r="9" spans="1:6">
      <c r="A9" s="186" t="s">
        <v>704</v>
      </c>
      <c r="B9" s="184" t="s">
        <v>705</v>
      </c>
      <c r="C9" s="145">
        <v>600000</v>
      </c>
      <c r="D9" s="187">
        <v>600000</v>
      </c>
      <c r="E9" s="187">
        <v>0</v>
      </c>
      <c r="F9" s="150"/>
    </row>
    <row r="10" spans="1:6">
      <c r="A10" s="186" t="s">
        <v>706</v>
      </c>
      <c r="B10" s="184" t="s">
        <v>705</v>
      </c>
      <c r="C10" s="145">
        <v>14451.28</v>
      </c>
      <c r="D10" s="187">
        <v>14451.28</v>
      </c>
      <c r="E10" s="187">
        <v>0</v>
      </c>
      <c r="F10" s="150"/>
    </row>
    <row r="11" spans="1:6">
      <c r="A11" s="186" t="s">
        <v>707</v>
      </c>
      <c r="B11" s="184" t="s">
        <v>705</v>
      </c>
      <c r="C11" s="145">
        <v>248000</v>
      </c>
      <c r="D11" s="187">
        <v>248000</v>
      </c>
      <c r="E11" s="187">
        <v>0</v>
      </c>
      <c r="F11" s="150"/>
    </row>
    <row r="12" spans="1:6" s="295" customFormat="1">
      <c r="A12" s="186" t="s">
        <v>708</v>
      </c>
      <c r="B12" s="184" t="s">
        <v>705</v>
      </c>
      <c r="C12" s="145">
        <v>8000</v>
      </c>
      <c r="D12" s="187">
        <v>8000</v>
      </c>
      <c r="E12" s="187">
        <v>0</v>
      </c>
      <c r="F12" s="150"/>
    </row>
    <row r="13" spans="1:6" s="295" customFormat="1">
      <c r="A13" s="186" t="s">
        <v>709</v>
      </c>
      <c r="B13" s="184" t="s">
        <v>705</v>
      </c>
      <c r="C13" s="145">
        <v>167360.65</v>
      </c>
      <c r="D13" s="187">
        <v>167360.65</v>
      </c>
      <c r="E13" s="187">
        <v>0</v>
      </c>
      <c r="F13" s="150"/>
    </row>
    <row r="14" spans="1:6" s="295" customFormat="1">
      <c r="A14" s="186" t="s">
        <v>710</v>
      </c>
      <c r="B14" s="184" t="s">
        <v>705</v>
      </c>
      <c r="C14" s="145">
        <v>0</v>
      </c>
      <c r="D14" s="187">
        <v>155870.94</v>
      </c>
      <c r="E14" s="187">
        <v>155870.94</v>
      </c>
      <c r="F14" s="150"/>
    </row>
    <row r="15" spans="1:6">
      <c r="A15" s="181"/>
      <c r="B15" s="181" t="s">
        <v>278</v>
      </c>
      <c r="C15" s="153">
        <f>SUM(C8:C14)</f>
        <v>1091797.6299999999</v>
      </c>
      <c r="D15" s="153">
        <f>SUM(D8:D14)</f>
        <v>1247668.5699999998</v>
      </c>
      <c r="E15" s="153">
        <f>SUM(E8:E14)</f>
        <v>155870.94</v>
      </c>
      <c r="F15" s="181"/>
    </row>
    <row r="16" spans="1:6">
      <c r="A16" s="167"/>
      <c r="B16" s="167"/>
      <c r="C16" s="175"/>
      <c r="D16" s="175"/>
      <c r="E16" s="175"/>
      <c r="F16" s="167"/>
    </row>
    <row r="17" spans="1:6">
      <c r="A17" s="167"/>
      <c r="B17" s="167"/>
      <c r="C17" s="175"/>
      <c r="D17" s="175"/>
      <c r="E17" s="175"/>
      <c r="F17" s="167"/>
    </row>
    <row r="18" spans="1:6" ht="11.25" customHeight="1">
      <c r="A18" s="65" t="s">
        <v>258</v>
      </c>
      <c r="B18" s="66"/>
      <c r="C18" s="63"/>
      <c r="D18" s="63"/>
      <c r="E18" s="63"/>
      <c r="F18" s="12" t="s">
        <v>80</v>
      </c>
    </row>
    <row r="19" spans="1:6">
      <c r="A19" s="67"/>
      <c r="B19" s="67"/>
      <c r="C19" s="68"/>
      <c r="D19" s="68"/>
      <c r="E19" s="68"/>
    </row>
    <row r="20" spans="1:6" ht="15" customHeight="1">
      <c r="A20" s="15" t="s">
        <v>46</v>
      </c>
      <c r="B20" s="16" t="s">
        <v>47</v>
      </c>
      <c r="C20" s="58" t="s">
        <v>75</v>
      </c>
      <c r="D20" s="58" t="s">
        <v>76</v>
      </c>
      <c r="E20" s="58" t="s">
        <v>77</v>
      </c>
      <c r="F20" s="59" t="s">
        <v>78</v>
      </c>
    </row>
    <row r="21" spans="1:6" s="254" customFormat="1" ht="11.25" customHeight="1">
      <c r="A21" s="168"/>
      <c r="B21" s="184"/>
      <c r="C21" s="145"/>
      <c r="D21" s="145"/>
      <c r="E21" s="145"/>
      <c r="F21" s="150"/>
    </row>
    <row r="22" spans="1:6" s="295" customFormat="1" ht="11.25" customHeight="1">
      <c r="A22" s="168"/>
      <c r="B22" s="184"/>
      <c r="C22" s="145"/>
      <c r="D22" s="145"/>
      <c r="E22" s="145"/>
      <c r="F22" s="150"/>
    </row>
    <row r="23" spans="1:6" s="287" customFormat="1" ht="11.25" customHeight="1">
      <c r="A23" s="168"/>
      <c r="B23" s="184"/>
      <c r="C23" s="145"/>
      <c r="D23" s="145"/>
      <c r="E23" s="145"/>
      <c r="F23" s="150"/>
    </row>
    <row r="24" spans="1:6">
      <c r="A24" s="168"/>
      <c r="B24" s="184"/>
      <c r="C24" s="145"/>
      <c r="D24" s="145"/>
      <c r="E24" s="145"/>
      <c r="F24" s="150"/>
    </row>
    <row r="25" spans="1:6">
      <c r="A25" s="181"/>
      <c r="B25" s="181" t="s">
        <v>279</v>
      </c>
      <c r="C25" s="153">
        <f>SUM(C21:C24)</f>
        <v>0</v>
      </c>
      <c r="D25" s="153">
        <f>SUM(D21:D24)</f>
        <v>0</v>
      </c>
      <c r="E25" s="153">
        <f>SUM(E21:E24)</f>
        <v>0</v>
      </c>
      <c r="F25" s="181"/>
    </row>
    <row r="26" spans="1:6">
      <c r="A26" s="167"/>
      <c r="B26" s="167"/>
      <c r="C26" s="175"/>
      <c r="D26" s="175"/>
      <c r="E26" s="175"/>
      <c r="F26" s="167"/>
    </row>
    <row r="27" spans="1:6">
      <c r="A27" s="167"/>
      <c r="B27" s="167"/>
      <c r="C27" s="175"/>
      <c r="D27" s="175"/>
      <c r="E27" s="175"/>
      <c r="F27" s="167"/>
    </row>
    <row r="28" spans="1:6" ht="11.25" customHeight="1">
      <c r="A28" s="66" t="s">
        <v>191</v>
      </c>
      <c r="B28" s="167"/>
      <c r="C28" s="69"/>
      <c r="D28" s="69"/>
      <c r="E28" s="53"/>
      <c r="F28" s="54" t="s">
        <v>81</v>
      </c>
    </row>
    <row r="29" spans="1:6">
      <c r="A29" s="45"/>
      <c r="B29" s="45"/>
      <c r="C29" s="22"/>
    </row>
    <row r="30" spans="1:6" ht="15" customHeight="1">
      <c r="A30" s="15" t="s">
        <v>46</v>
      </c>
      <c r="B30" s="16" t="s">
        <v>47</v>
      </c>
      <c r="C30" s="58" t="s">
        <v>75</v>
      </c>
      <c r="D30" s="58" t="s">
        <v>76</v>
      </c>
      <c r="E30" s="58" t="s">
        <v>77</v>
      </c>
      <c r="F30" s="59" t="s">
        <v>78</v>
      </c>
    </row>
    <row r="31" spans="1:6">
      <c r="A31" s="186" t="s">
        <v>711</v>
      </c>
      <c r="B31" s="184" t="s">
        <v>712</v>
      </c>
      <c r="C31" s="145">
        <v>2727978.03</v>
      </c>
      <c r="D31" s="187">
        <v>6487524.2400000002</v>
      </c>
      <c r="E31" s="187">
        <v>3759546.21</v>
      </c>
      <c r="F31" s="150"/>
    </row>
    <row r="32" spans="1:6">
      <c r="A32" s="184"/>
      <c r="B32" s="184"/>
      <c r="C32" s="145"/>
      <c r="D32" s="187"/>
      <c r="E32" s="187"/>
      <c r="F32" s="150"/>
    </row>
    <row r="33" spans="1:6">
      <c r="A33" s="184"/>
      <c r="B33" s="184"/>
      <c r="C33" s="145"/>
      <c r="D33" s="187"/>
      <c r="E33" s="187"/>
      <c r="F33" s="150"/>
    </row>
    <row r="34" spans="1:6">
      <c r="A34" s="184"/>
      <c r="B34" s="184"/>
      <c r="C34" s="145"/>
      <c r="D34" s="187"/>
      <c r="E34" s="187"/>
      <c r="F34" s="150"/>
    </row>
    <row r="35" spans="1:6">
      <c r="A35" s="188"/>
      <c r="B35" s="188" t="s">
        <v>280</v>
      </c>
      <c r="C35" s="189">
        <f>SUM(C31:C34)</f>
        <v>2727978.03</v>
      </c>
      <c r="D35" s="189">
        <f>SUM(D31:D34)</f>
        <v>6487524.2400000002</v>
      </c>
      <c r="E35" s="189">
        <f>SUM(E31:E34)</f>
        <v>3759546.21</v>
      </c>
      <c r="F35" s="189"/>
    </row>
    <row r="36" spans="1:6">
      <c r="A36" s="160"/>
      <c r="B36" s="161"/>
      <c r="C36" s="162"/>
      <c r="D36" s="162"/>
      <c r="E36" s="162"/>
      <c r="F36" s="161"/>
    </row>
  </sheetData>
  <dataValidations count="6">
    <dataValidation allowBlank="1" showInputMessage="1" showErrorMessage="1" prompt="Corresponde al nombre o descripción de la cuenta de acuerdo al Plan de Cuentas emitido por el CONAC." sqref="B30 B7 B20"/>
    <dataValidation allowBlank="1" showInputMessage="1" showErrorMessage="1" prompt="Saldo al 31 de diciembre del año anterior a la cuenta pública que se presenta." sqref="C30 C7 C20"/>
    <dataValidation allowBlank="1" showInputMessage="1" showErrorMessage="1" prompt="Diferencia entre el saldo final y el inicial presentados." sqref="E30 E7 E20"/>
    <dataValidation allowBlank="1" showInputMessage="1" showErrorMessage="1" prompt="Indicar el medio como se está amortizando el intangible, por tiempo, por uso." sqref="F30 F7 F20"/>
    <dataValidation allowBlank="1" showInputMessage="1" showErrorMessage="1" prompt="Importe final del periodo que corresponde la cuenta pública presentada (trimestral: 1er, 2do, 3ro. o 4to.)." sqref="D30 D7 D20"/>
    <dataValidation allowBlank="1" showInputMessage="1" showErrorMessage="1" prompt="Corresponde al número de la cuenta de acuerdo al Plan de Cuentas emitido por el CONAC." sqref="A20 A7 A30"/>
  </dataValidations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238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274"/>
    </row>
    <row r="5" spans="1:17" ht="11.25" customHeight="1">
      <c r="A5" s="71" t="s">
        <v>83</v>
      </c>
      <c r="B5" s="72"/>
      <c r="C5" s="274"/>
      <c r="D5" s="274"/>
      <c r="E5" s="64"/>
      <c r="F5" s="64"/>
      <c r="G5" s="64"/>
      <c r="H5" s="273" t="s">
        <v>82</v>
      </c>
    </row>
    <row r="6" spans="1:17">
      <c r="J6" s="367"/>
      <c r="K6" s="367"/>
      <c r="L6" s="367"/>
      <c r="M6" s="367"/>
      <c r="N6" s="367"/>
      <c r="O6" s="367"/>
      <c r="P6" s="367"/>
      <c r="Q6" s="367"/>
    </row>
    <row r="7" spans="1:17">
      <c r="A7" s="3" t="s">
        <v>84</v>
      </c>
    </row>
    <row r="8" spans="1:17" ht="52.5" customHeight="1">
      <c r="A8" s="368" t="s">
        <v>85</v>
      </c>
      <c r="B8" s="368"/>
      <c r="C8" s="368"/>
      <c r="D8" s="368"/>
      <c r="E8" s="368"/>
      <c r="F8" s="368"/>
      <c r="G8" s="368"/>
      <c r="H8" s="3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Normal="100" zoomScaleSheetLayoutView="100" workbookViewId="0">
      <selection activeCell="A19" sqref="A19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3" t="s">
        <v>43</v>
      </c>
      <c r="B1" s="73"/>
      <c r="C1" s="6"/>
      <c r="D1" s="7"/>
    </row>
    <row r="2" spans="1:4">
      <c r="A2" s="73" t="s">
        <v>238</v>
      </c>
      <c r="B2" s="73"/>
      <c r="C2" s="6"/>
    </row>
    <row r="3" spans="1:4">
      <c r="A3" s="42"/>
      <c r="B3" s="42"/>
      <c r="C3" s="74"/>
      <c r="D3" s="42"/>
    </row>
    <row r="4" spans="1:4">
      <c r="A4" s="42"/>
      <c r="B4" s="42"/>
      <c r="C4" s="74"/>
      <c r="D4" s="42"/>
    </row>
    <row r="5" spans="1:4" s="35" customFormat="1" ht="11.25" customHeight="1">
      <c r="A5" s="62" t="s">
        <v>284</v>
      </c>
      <c r="B5" s="294"/>
      <c r="C5" s="75"/>
      <c r="D5" s="76" t="s">
        <v>86</v>
      </c>
    </row>
    <row r="6" spans="1:4">
      <c r="A6" s="77"/>
      <c r="B6" s="77"/>
      <c r="C6" s="78"/>
      <c r="D6" s="77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85"/>
      <c r="B8" s="185"/>
      <c r="C8" s="175"/>
      <c r="D8" s="190"/>
    </row>
    <row r="9" spans="1:4" s="295" customFormat="1">
      <c r="A9" s="185"/>
      <c r="B9" s="185"/>
      <c r="C9" s="175"/>
      <c r="D9" s="190"/>
    </row>
    <row r="10" spans="1:4">
      <c r="A10" s="185"/>
      <c r="B10" s="185"/>
      <c r="C10" s="191"/>
      <c r="D10" s="190"/>
    </row>
    <row r="11" spans="1:4">
      <c r="A11" s="185"/>
      <c r="B11" s="185"/>
      <c r="C11" s="191"/>
      <c r="D11" s="192"/>
    </row>
    <row r="12" spans="1:4">
      <c r="A12" s="165"/>
      <c r="B12" s="165" t="s">
        <v>285</v>
      </c>
      <c r="C12" s="157">
        <f>SUM(C8:C11)</f>
        <v>0</v>
      </c>
      <c r="D12" s="193"/>
    </row>
    <row r="15" spans="1:4" ht="11.25" customHeight="1">
      <c r="A15" s="62" t="s">
        <v>184</v>
      </c>
      <c r="B15" s="294"/>
      <c r="C15" s="75"/>
      <c r="D15" s="76" t="s">
        <v>86</v>
      </c>
    </row>
    <row r="16" spans="1:4">
      <c r="A16" s="77"/>
      <c r="B16" s="77"/>
      <c r="C16" s="78"/>
      <c r="D16" s="77"/>
    </row>
    <row r="17" spans="1:4" ht="15" customHeight="1">
      <c r="A17" s="15" t="s">
        <v>46</v>
      </c>
      <c r="B17" s="16" t="s">
        <v>47</v>
      </c>
      <c r="C17" s="17" t="s">
        <v>48</v>
      </c>
      <c r="D17" s="52" t="s">
        <v>59</v>
      </c>
    </row>
    <row r="18" spans="1:4">
      <c r="A18" s="185"/>
      <c r="B18" s="185"/>
      <c r="C18" s="175"/>
      <c r="D18" s="190"/>
    </row>
    <row r="19" spans="1:4" s="295" customFormat="1">
      <c r="A19" s="185"/>
      <c r="B19" s="185"/>
      <c r="C19" s="175"/>
      <c r="D19" s="190"/>
    </row>
    <row r="20" spans="1:4">
      <c r="A20" s="185"/>
      <c r="B20" s="185"/>
      <c r="C20" s="191"/>
      <c r="D20" s="190"/>
    </row>
    <row r="21" spans="1:4">
      <c r="A21" s="185"/>
      <c r="B21" s="185"/>
      <c r="C21" s="191"/>
      <c r="D21" s="192"/>
    </row>
    <row r="22" spans="1:4">
      <c r="A22" s="165"/>
      <c r="B22" s="165" t="s">
        <v>281</v>
      </c>
      <c r="C22" s="157">
        <f>SUM(C18:C21)</f>
        <v>0</v>
      </c>
      <c r="D22" s="193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del periodo que corresponde la cuenta pública presentada (trimestral: 1er, 2do, 3ro. o 4to.)." sqref="C7 C17"/>
    <dataValidation allowBlank="1" showInputMessage="1" showErrorMessage="1" prompt="Corresponde al número de la cuenta de acuerdo al Plan de Cuentas emitido por el CONAC." sqref="A7 A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0"/>
  <sheetViews>
    <sheetView zoomScaleNormal="100" zoomScaleSheetLayoutView="100" workbookViewId="0">
      <selection activeCell="M13" sqref="M13"/>
    </sheetView>
  </sheetViews>
  <sheetFormatPr baseColWidth="10" defaultColWidth="13.7109375" defaultRowHeight="11.25"/>
  <cols>
    <col min="1" max="1" width="11.7109375" style="8" customWidth="1"/>
    <col min="2" max="2" width="50.7109375" style="8" customWidth="1"/>
    <col min="3" max="3" width="15.5703125" style="9" customWidth="1"/>
    <col min="4" max="4" width="17.7109375" style="9" customWidth="1"/>
    <col min="5" max="5" width="13.140625" style="9" customWidth="1"/>
    <col min="6" max="7" width="17.7109375" style="9" hidden="1" customWidth="1"/>
    <col min="8" max="8" width="17.140625" style="8" customWidth="1"/>
    <col min="9" max="16384" width="13.7109375" style="8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238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286</v>
      </c>
      <c r="B5" s="12"/>
      <c r="C5" s="80"/>
      <c r="D5" s="80"/>
      <c r="E5" s="80"/>
      <c r="F5" s="80"/>
      <c r="G5" s="80"/>
      <c r="H5" s="81" t="s">
        <v>87</v>
      </c>
    </row>
    <row r="6" spans="1:8">
      <c r="A6" s="293"/>
      <c r="B6" s="295"/>
    </row>
    <row r="7" spans="1:8" ht="15" customHeight="1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22.5">
      <c r="A8" s="352" t="s">
        <v>713</v>
      </c>
      <c r="B8" s="168" t="s">
        <v>714</v>
      </c>
      <c r="C8" s="145">
        <v>708816.52</v>
      </c>
      <c r="D8" s="145">
        <v>708816.52</v>
      </c>
      <c r="E8" s="145"/>
      <c r="F8" s="145"/>
      <c r="G8" s="145"/>
      <c r="H8" s="194"/>
    </row>
    <row r="9" spans="1:8">
      <c r="A9" s="352" t="s">
        <v>715</v>
      </c>
      <c r="B9" s="168" t="s">
        <v>716</v>
      </c>
      <c r="C9" s="145">
        <v>10150</v>
      </c>
      <c r="D9" s="145">
        <v>10150</v>
      </c>
      <c r="E9" s="145"/>
      <c r="F9" s="145"/>
      <c r="G9" s="145"/>
      <c r="H9" s="194"/>
    </row>
    <row r="10" spans="1:8">
      <c r="A10" s="352" t="s">
        <v>717</v>
      </c>
      <c r="B10" s="168" t="s">
        <v>718</v>
      </c>
      <c r="C10" s="145">
        <v>17422</v>
      </c>
      <c r="D10" s="145">
        <v>17422</v>
      </c>
      <c r="E10" s="145"/>
      <c r="F10" s="145"/>
      <c r="G10" s="145"/>
      <c r="H10" s="194"/>
    </row>
    <row r="11" spans="1:8">
      <c r="A11" s="352" t="s">
        <v>719</v>
      </c>
      <c r="B11" s="168" t="s">
        <v>720</v>
      </c>
      <c r="C11" s="145">
        <v>334466.64</v>
      </c>
      <c r="D11" s="145">
        <v>334466.64</v>
      </c>
      <c r="E11" s="145"/>
      <c r="F11" s="145"/>
      <c r="G11" s="145"/>
      <c r="H11" s="194"/>
    </row>
    <row r="12" spans="1:8" s="295" customFormat="1">
      <c r="A12" s="353" t="s">
        <v>721</v>
      </c>
      <c r="B12" s="200" t="s">
        <v>722</v>
      </c>
      <c r="C12" s="145">
        <v>75403</v>
      </c>
      <c r="D12" s="145">
        <v>75403</v>
      </c>
      <c r="E12" s="145"/>
      <c r="F12" s="145"/>
      <c r="G12" s="145"/>
      <c r="H12" s="194"/>
    </row>
    <row r="13" spans="1:8" s="295" customFormat="1">
      <c r="A13" s="353" t="s">
        <v>723</v>
      </c>
      <c r="B13" s="200" t="s">
        <v>724</v>
      </c>
      <c r="C13" s="145">
        <v>400</v>
      </c>
      <c r="D13" s="145">
        <v>400</v>
      </c>
      <c r="E13" s="145"/>
      <c r="F13" s="145"/>
      <c r="G13" s="145"/>
      <c r="H13" s="194"/>
    </row>
    <row r="14" spans="1:8" s="295" customFormat="1">
      <c r="A14" s="353" t="s">
        <v>725</v>
      </c>
      <c r="B14" s="200" t="s">
        <v>726</v>
      </c>
      <c r="C14" s="145">
        <v>5096.6000000000004</v>
      </c>
      <c r="D14" s="145">
        <v>5096.6000000000004</v>
      </c>
      <c r="E14" s="145"/>
      <c r="F14" s="145"/>
      <c r="G14" s="145"/>
      <c r="H14" s="194"/>
    </row>
    <row r="15" spans="1:8" s="295" customFormat="1">
      <c r="A15" s="353" t="s">
        <v>727</v>
      </c>
      <c r="B15" s="200" t="s">
        <v>728</v>
      </c>
      <c r="C15" s="145">
        <v>13649.99</v>
      </c>
      <c r="D15" s="145">
        <v>13649.99</v>
      </c>
      <c r="E15" s="145"/>
      <c r="F15" s="145"/>
      <c r="G15" s="145"/>
      <c r="H15" s="194"/>
    </row>
    <row r="16" spans="1:8" s="295" customFormat="1">
      <c r="A16" s="353" t="s">
        <v>729</v>
      </c>
      <c r="B16" s="200" t="s">
        <v>730</v>
      </c>
      <c r="C16" s="145">
        <v>33483</v>
      </c>
      <c r="D16" s="145">
        <v>33483</v>
      </c>
      <c r="E16" s="145"/>
      <c r="F16" s="145"/>
      <c r="G16" s="145"/>
      <c r="H16" s="194"/>
    </row>
    <row r="17" spans="1:8" s="295" customFormat="1">
      <c r="A17" s="353" t="s">
        <v>731</v>
      </c>
      <c r="B17" s="200" t="s">
        <v>732</v>
      </c>
      <c r="C17" s="145">
        <v>92012.07</v>
      </c>
      <c r="D17" s="145">
        <v>92012.07</v>
      </c>
      <c r="E17" s="145"/>
      <c r="F17" s="145"/>
      <c r="G17" s="145"/>
      <c r="H17" s="194"/>
    </row>
    <row r="18" spans="1:8" s="295" customFormat="1">
      <c r="A18" s="353" t="s">
        <v>733</v>
      </c>
      <c r="B18" s="200" t="s">
        <v>734</v>
      </c>
      <c r="C18" s="145">
        <v>23675.06</v>
      </c>
      <c r="D18" s="145">
        <v>23675.06</v>
      </c>
      <c r="E18" s="145"/>
      <c r="F18" s="145"/>
      <c r="G18" s="145"/>
      <c r="H18" s="194"/>
    </row>
    <row r="19" spans="1:8" s="295" customFormat="1">
      <c r="A19" s="353" t="s">
        <v>735</v>
      </c>
      <c r="B19" s="200" t="s">
        <v>736</v>
      </c>
      <c r="C19" s="145">
        <v>6803</v>
      </c>
      <c r="D19" s="145">
        <v>6803</v>
      </c>
      <c r="E19" s="145"/>
      <c r="F19" s="145"/>
      <c r="G19" s="145"/>
      <c r="H19" s="194"/>
    </row>
    <row r="20" spans="1:8" s="295" customFormat="1">
      <c r="A20" s="353" t="s">
        <v>737</v>
      </c>
      <c r="B20" s="200" t="s">
        <v>738</v>
      </c>
      <c r="C20" s="145">
        <v>395</v>
      </c>
      <c r="D20" s="145">
        <v>395</v>
      </c>
      <c r="E20" s="145"/>
      <c r="F20" s="145"/>
      <c r="G20" s="145"/>
      <c r="H20" s="194"/>
    </row>
    <row r="21" spans="1:8" s="295" customFormat="1">
      <c r="A21" s="353" t="s">
        <v>739</v>
      </c>
      <c r="B21" s="200" t="s">
        <v>740</v>
      </c>
      <c r="C21" s="145">
        <v>13510.4</v>
      </c>
      <c r="D21" s="145">
        <v>13510.4</v>
      </c>
      <c r="E21" s="145"/>
      <c r="F21" s="145"/>
      <c r="G21" s="145"/>
      <c r="H21" s="194"/>
    </row>
    <row r="22" spans="1:8" s="295" customFormat="1">
      <c r="A22" s="353" t="s">
        <v>741</v>
      </c>
      <c r="B22" s="200" t="s">
        <v>742</v>
      </c>
      <c r="C22" s="145">
        <v>121238</v>
      </c>
      <c r="D22" s="145">
        <v>121238</v>
      </c>
      <c r="E22" s="145"/>
      <c r="F22" s="145"/>
      <c r="G22" s="145"/>
      <c r="H22" s="194"/>
    </row>
    <row r="23" spans="1:8" s="295" customFormat="1">
      <c r="A23" s="353" t="s">
        <v>743</v>
      </c>
      <c r="B23" s="200" t="s">
        <v>744</v>
      </c>
      <c r="C23" s="145">
        <v>699578.04</v>
      </c>
      <c r="D23" s="145">
        <v>699578.04</v>
      </c>
      <c r="E23" s="145"/>
      <c r="F23" s="145"/>
      <c r="G23" s="145"/>
      <c r="H23" s="194"/>
    </row>
    <row r="24" spans="1:8" s="295" customFormat="1">
      <c r="A24" s="353" t="s">
        <v>745</v>
      </c>
      <c r="B24" s="200" t="s">
        <v>746</v>
      </c>
      <c r="C24" s="145">
        <v>12688</v>
      </c>
      <c r="D24" s="145">
        <v>12688</v>
      </c>
      <c r="E24" s="145"/>
      <c r="F24" s="145"/>
      <c r="G24" s="145"/>
      <c r="H24" s="194"/>
    </row>
    <row r="25" spans="1:8" s="295" customFormat="1">
      <c r="A25" s="353" t="s">
        <v>747</v>
      </c>
      <c r="B25" s="200" t="s">
        <v>748</v>
      </c>
      <c r="C25" s="145">
        <v>7183.4</v>
      </c>
      <c r="D25" s="145">
        <v>7183.4</v>
      </c>
      <c r="E25" s="145"/>
      <c r="F25" s="145"/>
      <c r="G25" s="145"/>
      <c r="H25" s="194"/>
    </row>
    <row r="26" spans="1:8" s="295" customFormat="1">
      <c r="A26" s="353" t="s">
        <v>749</v>
      </c>
      <c r="B26" s="200" t="s">
        <v>750</v>
      </c>
      <c r="C26" s="145">
        <v>290</v>
      </c>
      <c r="D26" s="145">
        <v>290</v>
      </c>
      <c r="E26" s="145"/>
      <c r="F26" s="145"/>
      <c r="G26" s="145"/>
      <c r="H26" s="194"/>
    </row>
    <row r="27" spans="1:8" s="295" customFormat="1">
      <c r="A27" s="353" t="s">
        <v>751</v>
      </c>
      <c r="B27" s="200" t="s">
        <v>752</v>
      </c>
      <c r="C27" s="145">
        <v>62500</v>
      </c>
      <c r="D27" s="145">
        <v>62500</v>
      </c>
      <c r="E27" s="145"/>
      <c r="F27" s="145"/>
      <c r="G27" s="145"/>
      <c r="H27" s="194"/>
    </row>
    <row r="28" spans="1:8" s="295" customFormat="1">
      <c r="A28" s="353" t="s">
        <v>753</v>
      </c>
      <c r="B28" s="200" t="s">
        <v>754</v>
      </c>
      <c r="C28" s="145">
        <v>560</v>
      </c>
      <c r="D28" s="145">
        <v>560</v>
      </c>
      <c r="E28" s="145"/>
      <c r="F28" s="145"/>
      <c r="G28" s="145"/>
      <c r="H28" s="194"/>
    </row>
    <row r="29" spans="1:8" s="295" customFormat="1">
      <c r="A29" s="353" t="s">
        <v>755</v>
      </c>
      <c r="B29" s="200" t="s">
        <v>756</v>
      </c>
      <c r="C29" s="145">
        <v>400.5</v>
      </c>
      <c r="D29" s="145">
        <v>400.5</v>
      </c>
      <c r="E29" s="145"/>
      <c r="F29" s="145"/>
      <c r="G29" s="145"/>
      <c r="H29" s="194"/>
    </row>
    <row r="30" spans="1:8" s="295" customFormat="1">
      <c r="A30" s="353" t="s">
        <v>757</v>
      </c>
      <c r="B30" s="200" t="s">
        <v>758</v>
      </c>
      <c r="C30" s="145">
        <v>1350</v>
      </c>
      <c r="D30" s="145">
        <v>1350</v>
      </c>
      <c r="E30" s="145"/>
      <c r="F30" s="145"/>
      <c r="G30" s="145"/>
      <c r="H30" s="194"/>
    </row>
    <row r="31" spans="1:8" s="295" customFormat="1">
      <c r="A31" s="353" t="s">
        <v>759</v>
      </c>
      <c r="B31" s="200" t="s">
        <v>760</v>
      </c>
      <c r="C31" s="145">
        <v>1467</v>
      </c>
      <c r="D31" s="145">
        <v>1467</v>
      </c>
      <c r="E31" s="145"/>
      <c r="F31" s="145"/>
      <c r="G31" s="145"/>
      <c r="H31" s="194"/>
    </row>
    <row r="32" spans="1:8" s="295" customFormat="1">
      <c r="A32" s="353" t="s">
        <v>761</v>
      </c>
      <c r="B32" s="200" t="s">
        <v>762</v>
      </c>
      <c r="C32" s="145">
        <v>1944</v>
      </c>
      <c r="D32" s="145">
        <v>1944</v>
      </c>
      <c r="E32" s="145"/>
      <c r="F32" s="145"/>
      <c r="G32" s="145"/>
      <c r="H32" s="194"/>
    </row>
    <row r="33" spans="1:8" s="295" customFormat="1">
      <c r="A33" s="353" t="s">
        <v>763</v>
      </c>
      <c r="B33" s="200" t="s">
        <v>764</v>
      </c>
      <c r="C33" s="145">
        <v>50024.12</v>
      </c>
      <c r="D33" s="145">
        <v>50024.12</v>
      </c>
      <c r="E33" s="145"/>
      <c r="F33" s="145"/>
      <c r="G33" s="145"/>
      <c r="H33" s="194"/>
    </row>
    <row r="34" spans="1:8" s="295" customFormat="1">
      <c r="A34" s="353" t="s">
        <v>765</v>
      </c>
      <c r="B34" s="200" t="s">
        <v>766</v>
      </c>
      <c r="C34" s="145">
        <v>1975</v>
      </c>
      <c r="D34" s="145">
        <v>1975</v>
      </c>
      <c r="E34" s="145"/>
      <c r="F34" s="145"/>
      <c r="G34" s="145"/>
      <c r="H34" s="194"/>
    </row>
    <row r="35" spans="1:8" s="295" customFormat="1">
      <c r="A35" s="353" t="s">
        <v>767</v>
      </c>
      <c r="B35" s="200" t="s">
        <v>768</v>
      </c>
      <c r="C35" s="145">
        <v>19400</v>
      </c>
      <c r="D35" s="145">
        <v>19400</v>
      </c>
      <c r="E35" s="145"/>
      <c r="F35" s="145"/>
      <c r="G35" s="145"/>
      <c r="H35" s="194"/>
    </row>
    <row r="36" spans="1:8" s="295" customFormat="1">
      <c r="A36" s="353" t="s">
        <v>769</v>
      </c>
      <c r="B36" s="200" t="s">
        <v>770</v>
      </c>
      <c r="C36" s="145">
        <v>169483.74</v>
      </c>
      <c r="D36" s="145">
        <v>169483.74</v>
      </c>
      <c r="E36" s="145"/>
      <c r="F36" s="145"/>
      <c r="G36" s="145"/>
      <c r="H36" s="194"/>
    </row>
    <row r="37" spans="1:8" s="295" customFormat="1">
      <c r="A37" s="353" t="s">
        <v>771</v>
      </c>
      <c r="B37" s="200" t="s">
        <v>772</v>
      </c>
      <c r="C37" s="145">
        <v>1329998.24</v>
      </c>
      <c r="D37" s="145">
        <v>1329998.24</v>
      </c>
      <c r="E37" s="145"/>
      <c r="F37" s="145"/>
      <c r="G37" s="145"/>
      <c r="H37" s="194"/>
    </row>
    <row r="38" spans="1:8" s="295" customFormat="1">
      <c r="A38" s="353" t="s">
        <v>773</v>
      </c>
      <c r="B38" s="200" t="s">
        <v>774</v>
      </c>
      <c r="C38" s="145">
        <v>1630</v>
      </c>
      <c r="D38" s="145">
        <v>1630</v>
      </c>
      <c r="E38" s="145"/>
      <c r="F38" s="145"/>
      <c r="G38" s="145"/>
      <c r="H38" s="194"/>
    </row>
    <row r="39" spans="1:8" s="295" customFormat="1">
      <c r="A39" s="353" t="s">
        <v>775</v>
      </c>
      <c r="B39" s="200" t="s">
        <v>776</v>
      </c>
      <c r="C39" s="145">
        <v>868</v>
      </c>
      <c r="D39" s="145">
        <v>868</v>
      </c>
      <c r="E39" s="145"/>
      <c r="F39" s="145"/>
      <c r="G39" s="145"/>
      <c r="H39" s="194"/>
    </row>
    <row r="40" spans="1:8" s="295" customFormat="1">
      <c r="A40" s="353" t="s">
        <v>777</v>
      </c>
      <c r="B40" s="200" t="s">
        <v>778</v>
      </c>
      <c r="C40" s="145">
        <v>108230</v>
      </c>
      <c r="D40" s="145">
        <v>108230</v>
      </c>
      <c r="E40" s="145"/>
      <c r="F40" s="145"/>
      <c r="G40" s="145"/>
      <c r="H40" s="194"/>
    </row>
    <row r="41" spans="1:8" s="295" customFormat="1">
      <c r="A41" s="353" t="s">
        <v>779</v>
      </c>
      <c r="B41" s="200" t="s">
        <v>528</v>
      </c>
      <c r="C41" s="145">
        <v>15304.64</v>
      </c>
      <c r="D41" s="145">
        <v>15304.64</v>
      </c>
      <c r="E41" s="145"/>
      <c r="F41" s="145"/>
      <c r="G41" s="145"/>
      <c r="H41" s="194"/>
    </row>
    <row r="42" spans="1:8" s="295" customFormat="1">
      <c r="A42" s="353" t="s">
        <v>780</v>
      </c>
      <c r="B42" s="200" t="s">
        <v>781</v>
      </c>
      <c r="C42" s="145">
        <v>115289.11</v>
      </c>
      <c r="D42" s="145">
        <v>115289.11</v>
      </c>
      <c r="E42" s="145"/>
      <c r="F42" s="145"/>
      <c r="G42" s="145"/>
      <c r="H42" s="194"/>
    </row>
    <row r="43" spans="1:8" s="295" customFormat="1">
      <c r="A43" s="353" t="s">
        <v>782</v>
      </c>
      <c r="B43" s="200" t="s">
        <v>783</v>
      </c>
      <c r="C43" s="145">
        <v>115105.51</v>
      </c>
      <c r="D43" s="145">
        <v>115105.51</v>
      </c>
      <c r="E43" s="145"/>
      <c r="F43" s="145"/>
      <c r="G43" s="145"/>
      <c r="H43" s="194"/>
    </row>
    <row r="44" spans="1:8" s="295" customFormat="1">
      <c r="A44" s="353" t="s">
        <v>784</v>
      </c>
      <c r="B44" s="200" t="s">
        <v>785</v>
      </c>
      <c r="C44" s="145">
        <v>99046</v>
      </c>
      <c r="D44" s="145">
        <v>99046</v>
      </c>
      <c r="E44" s="145"/>
      <c r="F44" s="145"/>
      <c r="G44" s="145"/>
      <c r="H44" s="194"/>
    </row>
    <row r="45" spans="1:8" s="295" customFormat="1">
      <c r="A45" s="353" t="s">
        <v>786</v>
      </c>
      <c r="B45" s="200" t="s">
        <v>787</v>
      </c>
      <c r="C45" s="145">
        <v>4773.5</v>
      </c>
      <c r="D45" s="145">
        <v>4773.5</v>
      </c>
      <c r="E45" s="145"/>
      <c r="F45" s="145"/>
      <c r="G45" s="145"/>
      <c r="H45" s="194"/>
    </row>
    <row r="46" spans="1:8" s="295" customFormat="1">
      <c r="A46" s="353" t="s">
        <v>788</v>
      </c>
      <c r="B46" s="200" t="s">
        <v>789</v>
      </c>
      <c r="C46" s="145">
        <v>31320</v>
      </c>
      <c r="D46" s="145">
        <v>31320</v>
      </c>
      <c r="E46" s="145"/>
      <c r="F46" s="145"/>
      <c r="G46" s="145"/>
      <c r="H46" s="194"/>
    </row>
    <row r="47" spans="1:8" s="295" customFormat="1">
      <c r="A47" s="353" t="s">
        <v>790</v>
      </c>
      <c r="B47" s="200" t="s">
        <v>791</v>
      </c>
      <c r="C47" s="145">
        <v>11000</v>
      </c>
      <c r="D47" s="145">
        <v>11000</v>
      </c>
      <c r="E47" s="145"/>
      <c r="F47" s="145"/>
      <c r="G47" s="145"/>
      <c r="H47" s="194"/>
    </row>
    <row r="48" spans="1:8" s="295" customFormat="1">
      <c r="A48" s="353" t="s">
        <v>792</v>
      </c>
      <c r="B48" s="200" t="s">
        <v>793</v>
      </c>
      <c r="C48" s="145">
        <v>48000.800000000003</v>
      </c>
      <c r="D48" s="145">
        <v>48000.800000000003</v>
      </c>
      <c r="E48" s="145"/>
      <c r="F48" s="145"/>
      <c r="G48" s="145"/>
      <c r="H48" s="194"/>
    </row>
    <row r="49" spans="1:8" s="295" customFormat="1">
      <c r="A49" s="353" t="s">
        <v>794</v>
      </c>
      <c r="B49" s="200" t="s">
        <v>795</v>
      </c>
      <c r="C49" s="145">
        <v>348</v>
      </c>
      <c r="D49" s="145">
        <v>348</v>
      </c>
      <c r="E49" s="145"/>
      <c r="F49" s="145"/>
      <c r="G49" s="145"/>
      <c r="H49" s="194"/>
    </row>
    <row r="50" spans="1:8" s="295" customFormat="1">
      <c r="A50" s="353" t="s">
        <v>796</v>
      </c>
      <c r="B50" s="200" t="s">
        <v>797</v>
      </c>
      <c r="C50" s="145">
        <v>249030</v>
      </c>
      <c r="D50" s="145">
        <v>249030</v>
      </c>
      <c r="E50" s="145"/>
      <c r="F50" s="145"/>
      <c r="G50" s="145"/>
      <c r="H50" s="194"/>
    </row>
    <row r="51" spans="1:8" s="295" customFormat="1">
      <c r="A51" s="353" t="s">
        <v>798</v>
      </c>
      <c r="B51" s="200" t="s">
        <v>799</v>
      </c>
      <c r="C51" s="145">
        <v>4491</v>
      </c>
      <c r="D51" s="145">
        <v>4491</v>
      </c>
      <c r="E51" s="145"/>
      <c r="F51" s="145"/>
      <c r="G51" s="145"/>
      <c r="H51" s="194"/>
    </row>
    <row r="52" spans="1:8" s="295" customFormat="1">
      <c r="A52" s="353" t="s">
        <v>800</v>
      </c>
      <c r="B52" s="200" t="s">
        <v>801</v>
      </c>
      <c r="C52" s="145">
        <v>732.5</v>
      </c>
      <c r="D52" s="145">
        <v>732.5</v>
      </c>
      <c r="E52" s="145"/>
      <c r="F52" s="145"/>
      <c r="G52" s="145"/>
      <c r="H52" s="194"/>
    </row>
    <row r="53" spans="1:8" s="295" customFormat="1">
      <c r="A53" s="353" t="s">
        <v>802</v>
      </c>
      <c r="B53" s="200" t="s">
        <v>803</v>
      </c>
      <c r="C53" s="145">
        <v>3383.29</v>
      </c>
      <c r="D53" s="145">
        <v>3383.29</v>
      </c>
      <c r="E53" s="145"/>
      <c r="F53" s="145"/>
      <c r="G53" s="145"/>
      <c r="H53" s="194"/>
    </row>
    <row r="54" spans="1:8" s="295" customFormat="1">
      <c r="A54" s="353" t="s">
        <v>804</v>
      </c>
      <c r="B54" s="200" t="s">
        <v>805</v>
      </c>
      <c r="C54" s="145">
        <v>2711.5</v>
      </c>
      <c r="D54" s="145">
        <v>2711.5</v>
      </c>
      <c r="E54" s="145"/>
      <c r="F54" s="145"/>
      <c r="G54" s="145"/>
      <c r="H54" s="194"/>
    </row>
    <row r="55" spans="1:8" s="295" customFormat="1">
      <c r="A55" s="353" t="s">
        <v>806</v>
      </c>
      <c r="B55" s="200" t="s">
        <v>807</v>
      </c>
      <c r="C55" s="145">
        <v>3000</v>
      </c>
      <c r="D55" s="145">
        <v>3000</v>
      </c>
      <c r="E55" s="145"/>
      <c r="F55" s="145"/>
      <c r="G55" s="145"/>
      <c r="H55" s="194"/>
    </row>
    <row r="56" spans="1:8" s="295" customFormat="1">
      <c r="A56" s="353" t="s">
        <v>808</v>
      </c>
      <c r="B56" s="200" t="s">
        <v>809</v>
      </c>
      <c r="C56" s="145">
        <v>361.95</v>
      </c>
      <c r="D56" s="145">
        <v>361.95</v>
      </c>
      <c r="E56" s="145"/>
      <c r="F56" s="145"/>
      <c r="G56" s="145"/>
      <c r="H56" s="194"/>
    </row>
    <row r="57" spans="1:8" s="295" customFormat="1">
      <c r="A57" s="353" t="s">
        <v>810</v>
      </c>
      <c r="B57" s="200" t="s">
        <v>811</v>
      </c>
      <c r="C57" s="145">
        <v>789</v>
      </c>
      <c r="D57" s="145">
        <v>789</v>
      </c>
      <c r="E57" s="145"/>
      <c r="F57" s="145"/>
      <c r="G57" s="145"/>
      <c r="H57" s="194"/>
    </row>
    <row r="58" spans="1:8" s="295" customFormat="1">
      <c r="A58" s="353" t="s">
        <v>812</v>
      </c>
      <c r="B58" s="200" t="s">
        <v>813</v>
      </c>
      <c r="C58" s="145">
        <v>31436.28</v>
      </c>
      <c r="D58" s="145">
        <v>31436.28</v>
      </c>
      <c r="E58" s="145"/>
      <c r="F58" s="145"/>
      <c r="G58" s="145"/>
      <c r="H58" s="194"/>
    </row>
    <row r="59" spans="1:8" s="295" customFormat="1">
      <c r="A59" s="353" t="s">
        <v>814</v>
      </c>
      <c r="B59" s="200" t="s">
        <v>815</v>
      </c>
      <c r="C59" s="145">
        <v>1175</v>
      </c>
      <c r="D59" s="145">
        <v>1175</v>
      </c>
      <c r="E59" s="145"/>
      <c r="F59" s="145"/>
      <c r="G59" s="145"/>
      <c r="H59" s="194"/>
    </row>
    <row r="60" spans="1:8" s="295" customFormat="1">
      <c r="A60" s="353" t="s">
        <v>816</v>
      </c>
      <c r="B60" s="200" t="s">
        <v>817</v>
      </c>
      <c r="C60" s="145">
        <v>1238.01</v>
      </c>
      <c r="D60" s="145">
        <v>1238.01</v>
      </c>
      <c r="E60" s="145"/>
      <c r="F60" s="145"/>
      <c r="G60" s="145"/>
      <c r="H60" s="194"/>
    </row>
    <row r="61" spans="1:8" s="295" customFormat="1">
      <c r="A61" s="353" t="s">
        <v>818</v>
      </c>
      <c r="B61" s="200" t="s">
        <v>819</v>
      </c>
      <c r="C61" s="145">
        <v>2838</v>
      </c>
      <c r="D61" s="145">
        <v>2838</v>
      </c>
      <c r="E61" s="145"/>
      <c r="F61" s="145"/>
      <c r="G61" s="145"/>
      <c r="H61" s="194"/>
    </row>
    <row r="62" spans="1:8" s="295" customFormat="1">
      <c r="A62" s="353" t="s">
        <v>820</v>
      </c>
      <c r="B62" s="200" t="s">
        <v>821</v>
      </c>
      <c r="C62" s="145">
        <v>2000</v>
      </c>
      <c r="D62" s="145">
        <v>2000</v>
      </c>
      <c r="E62" s="145"/>
      <c r="F62" s="145"/>
      <c r="G62" s="145"/>
      <c r="H62" s="194"/>
    </row>
    <row r="63" spans="1:8" s="295" customFormat="1">
      <c r="A63" s="353" t="s">
        <v>822</v>
      </c>
      <c r="B63" s="200" t="s">
        <v>823</v>
      </c>
      <c r="C63" s="145">
        <v>705</v>
      </c>
      <c r="D63" s="145">
        <v>705</v>
      </c>
      <c r="E63" s="145"/>
      <c r="F63" s="145"/>
      <c r="G63" s="145"/>
      <c r="H63" s="194"/>
    </row>
    <row r="64" spans="1:8" s="295" customFormat="1">
      <c r="A64" s="353" t="s">
        <v>824</v>
      </c>
      <c r="B64" s="200" t="s">
        <v>825</v>
      </c>
      <c r="C64" s="145">
        <v>68100</v>
      </c>
      <c r="D64" s="145">
        <v>68100</v>
      </c>
      <c r="E64" s="145"/>
      <c r="F64" s="145"/>
      <c r="G64" s="145"/>
      <c r="H64" s="194"/>
    </row>
    <row r="65" spans="1:8" s="295" customFormat="1">
      <c r="A65" s="353" t="s">
        <v>826</v>
      </c>
      <c r="B65" s="200" t="s">
        <v>827</v>
      </c>
      <c r="C65" s="145">
        <v>397</v>
      </c>
      <c r="D65" s="145">
        <v>397</v>
      </c>
      <c r="E65" s="145"/>
      <c r="F65" s="145"/>
      <c r="G65" s="145"/>
      <c r="H65" s="194"/>
    </row>
    <row r="66" spans="1:8" s="295" customFormat="1">
      <c r="A66" s="353" t="s">
        <v>828</v>
      </c>
      <c r="B66" s="200" t="s">
        <v>829</v>
      </c>
      <c r="C66" s="145">
        <v>4910</v>
      </c>
      <c r="D66" s="145">
        <v>4910</v>
      </c>
      <c r="E66" s="145"/>
      <c r="F66" s="145"/>
      <c r="G66" s="145"/>
      <c r="H66" s="194"/>
    </row>
    <row r="67" spans="1:8" s="295" customFormat="1">
      <c r="A67" s="353" t="s">
        <v>830</v>
      </c>
      <c r="B67" s="200" t="s">
        <v>831</v>
      </c>
      <c r="C67" s="145">
        <v>43059.98</v>
      </c>
      <c r="D67" s="145">
        <v>43059.98</v>
      </c>
      <c r="E67" s="145"/>
      <c r="F67" s="145"/>
      <c r="G67" s="145"/>
      <c r="H67" s="194"/>
    </row>
    <row r="68" spans="1:8" s="295" customFormat="1">
      <c r="A68" s="353" t="s">
        <v>832</v>
      </c>
      <c r="B68" s="200" t="s">
        <v>833</v>
      </c>
      <c r="C68" s="145">
        <v>499137.93</v>
      </c>
      <c r="D68" s="145">
        <v>499137.93</v>
      </c>
      <c r="E68" s="145"/>
      <c r="F68" s="145"/>
      <c r="G68" s="145"/>
      <c r="H68" s="194"/>
    </row>
    <row r="69" spans="1:8" s="295" customFormat="1">
      <c r="A69" s="353" t="s">
        <v>834</v>
      </c>
      <c r="B69" s="200" t="s">
        <v>835</v>
      </c>
      <c r="C69" s="145">
        <v>10521.56</v>
      </c>
      <c r="D69" s="145">
        <v>10521.56</v>
      </c>
      <c r="E69" s="145"/>
      <c r="F69" s="145"/>
      <c r="G69" s="145"/>
      <c r="H69" s="194"/>
    </row>
    <row r="70" spans="1:8" s="295" customFormat="1">
      <c r="A70" s="353" t="s">
        <v>836</v>
      </c>
      <c r="B70" s="200" t="s">
        <v>837</v>
      </c>
      <c r="C70" s="145">
        <v>220833.05</v>
      </c>
      <c r="D70" s="145">
        <v>220833.05</v>
      </c>
      <c r="E70" s="145"/>
      <c r="F70" s="145"/>
      <c r="G70" s="145"/>
      <c r="H70" s="194"/>
    </row>
    <row r="71" spans="1:8" s="295" customFormat="1">
      <c r="A71" s="353" t="s">
        <v>838</v>
      </c>
      <c r="B71" s="200" t="s">
        <v>839</v>
      </c>
      <c r="C71" s="145">
        <v>0.01</v>
      </c>
      <c r="D71" s="145">
        <v>0.01</v>
      </c>
      <c r="E71" s="145"/>
      <c r="F71" s="145"/>
      <c r="G71" s="145"/>
      <c r="H71" s="194"/>
    </row>
    <row r="72" spans="1:8" s="295" customFormat="1">
      <c r="A72" s="353" t="s">
        <v>840</v>
      </c>
      <c r="B72" s="200" t="s">
        <v>841</v>
      </c>
      <c r="C72" s="145">
        <v>4000</v>
      </c>
      <c r="D72" s="145">
        <v>4000</v>
      </c>
      <c r="E72" s="145"/>
      <c r="F72" s="145"/>
      <c r="G72" s="145"/>
      <c r="H72" s="194"/>
    </row>
    <row r="73" spans="1:8" s="295" customFormat="1">
      <c r="A73" s="353" t="s">
        <v>842</v>
      </c>
      <c r="B73" s="200" t="s">
        <v>843</v>
      </c>
      <c r="C73" s="145">
        <v>2494</v>
      </c>
      <c r="D73" s="145">
        <v>2494</v>
      </c>
      <c r="E73" s="145"/>
      <c r="F73" s="145"/>
      <c r="G73" s="145"/>
      <c r="H73" s="194"/>
    </row>
    <row r="74" spans="1:8" s="295" customFormat="1">
      <c r="A74" s="353" t="s">
        <v>844</v>
      </c>
      <c r="B74" s="200" t="s">
        <v>845</v>
      </c>
      <c r="C74" s="145">
        <v>15808</v>
      </c>
      <c r="D74" s="145">
        <v>15808</v>
      </c>
      <c r="E74" s="145"/>
      <c r="F74" s="145"/>
      <c r="G74" s="145"/>
      <c r="H74" s="194"/>
    </row>
    <row r="75" spans="1:8" s="295" customFormat="1">
      <c r="A75" s="353" t="s">
        <v>846</v>
      </c>
      <c r="B75" s="200" t="s">
        <v>847</v>
      </c>
      <c r="C75" s="145">
        <v>5104</v>
      </c>
      <c r="D75" s="145">
        <v>5104</v>
      </c>
      <c r="E75" s="145"/>
      <c r="F75" s="145"/>
      <c r="G75" s="145"/>
      <c r="H75" s="194"/>
    </row>
    <row r="76" spans="1:8" s="295" customFormat="1">
      <c r="A76" s="353" t="s">
        <v>848</v>
      </c>
      <c r="B76" s="200" t="s">
        <v>849</v>
      </c>
      <c r="C76" s="145">
        <v>352.18</v>
      </c>
      <c r="D76" s="145">
        <v>352.18</v>
      </c>
      <c r="E76" s="145"/>
      <c r="F76" s="145"/>
      <c r="G76" s="145"/>
      <c r="H76" s="194"/>
    </row>
    <row r="77" spans="1:8" s="295" customFormat="1">
      <c r="A77" s="353" t="s">
        <v>850</v>
      </c>
      <c r="B77" s="200" t="s">
        <v>851</v>
      </c>
      <c r="C77" s="145">
        <v>1575</v>
      </c>
      <c r="D77" s="145">
        <v>1575</v>
      </c>
      <c r="E77" s="145"/>
      <c r="F77" s="145"/>
      <c r="G77" s="145"/>
      <c r="H77" s="194"/>
    </row>
    <row r="78" spans="1:8" s="295" customFormat="1">
      <c r="A78" s="353" t="s">
        <v>852</v>
      </c>
      <c r="B78" s="200" t="s">
        <v>416</v>
      </c>
      <c r="C78" s="145">
        <v>157728.16</v>
      </c>
      <c r="D78" s="145">
        <v>157728.16</v>
      </c>
      <c r="E78" s="145"/>
      <c r="F78" s="145"/>
      <c r="G78" s="145"/>
      <c r="H78" s="194"/>
    </row>
    <row r="79" spans="1:8" s="295" customFormat="1">
      <c r="A79" s="353" t="s">
        <v>853</v>
      </c>
      <c r="B79" s="200" t="s">
        <v>854</v>
      </c>
      <c r="C79" s="145">
        <v>9572.16</v>
      </c>
      <c r="D79" s="145">
        <v>9572.16</v>
      </c>
      <c r="E79" s="145"/>
      <c r="F79" s="145"/>
      <c r="G79" s="145"/>
      <c r="H79" s="194"/>
    </row>
    <row r="80" spans="1:8" s="295" customFormat="1">
      <c r="A80" s="353" t="s">
        <v>855</v>
      </c>
      <c r="B80" s="200" t="s">
        <v>856</v>
      </c>
      <c r="C80" s="145">
        <v>1528.93</v>
      </c>
      <c r="D80" s="145">
        <v>1528.93</v>
      </c>
      <c r="E80" s="145"/>
      <c r="F80" s="145"/>
      <c r="G80" s="145"/>
      <c r="H80" s="194"/>
    </row>
    <row r="81" spans="1:8" s="295" customFormat="1" ht="22.5">
      <c r="A81" s="353" t="s">
        <v>857</v>
      </c>
      <c r="B81" s="200" t="s">
        <v>858</v>
      </c>
      <c r="C81" s="145">
        <v>1947512.63</v>
      </c>
      <c r="D81" s="145">
        <v>1947512.63</v>
      </c>
      <c r="E81" s="145"/>
      <c r="F81" s="145"/>
      <c r="G81" s="145"/>
      <c r="H81" s="194"/>
    </row>
    <row r="82" spans="1:8" s="295" customFormat="1">
      <c r="A82" s="353" t="s">
        <v>859</v>
      </c>
      <c r="B82" s="200" t="s">
        <v>860</v>
      </c>
      <c r="C82" s="145">
        <v>460</v>
      </c>
      <c r="D82" s="145">
        <v>460</v>
      </c>
      <c r="E82" s="145"/>
      <c r="F82" s="145"/>
      <c r="G82" s="145"/>
      <c r="H82" s="194"/>
    </row>
    <row r="83" spans="1:8" s="295" customFormat="1">
      <c r="A83" s="353" t="s">
        <v>861</v>
      </c>
      <c r="B83" s="200" t="s">
        <v>862</v>
      </c>
      <c r="C83" s="145">
        <v>19525.12</v>
      </c>
      <c r="D83" s="145">
        <v>19525.12</v>
      </c>
      <c r="E83" s="145"/>
      <c r="F83" s="145"/>
      <c r="G83" s="145"/>
      <c r="H83" s="194"/>
    </row>
    <row r="84" spans="1:8" s="295" customFormat="1">
      <c r="A84" s="353" t="s">
        <v>863</v>
      </c>
      <c r="B84" s="200" t="s">
        <v>864</v>
      </c>
      <c r="C84" s="145">
        <v>9164</v>
      </c>
      <c r="D84" s="145">
        <v>9164</v>
      </c>
      <c r="E84" s="145"/>
      <c r="F84" s="145"/>
      <c r="G84" s="145"/>
      <c r="H84" s="194"/>
    </row>
    <row r="85" spans="1:8" s="295" customFormat="1">
      <c r="A85" s="353" t="s">
        <v>865</v>
      </c>
      <c r="B85" s="200" t="s">
        <v>866</v>
      </c>
      <c r="C85" s="145">
        <v>17498.86</v>
      </c>
      <c r="D85" s="145">
        <v>17498.86</v>
      </c>
      <c r="E85" s="145"/>
      <c r="F85" s="145"/>
      <c r="G85" s="145"/>
      <c r="H85" s="194"/>
    </row>
    <row r="86" spans="1:8" s="295" customFormat="1">
      <c r="A86" s="353" t="s">
        <v>867</v>
      </c>
      <c r="B86" s="200" t="s">
        <v>868</v>
      </c>
      <c r="C86" s="145">
        <v>3516912.6</v>
      </c>
      <c r="D86" s="145">
        <v>3516912.6</v>
      </c>
      <c r="E86" s="145"/>
      <c r="F86" s="145"/>
      <c r="G86" s="145"/>
      <c r="H86" s="194"/>
    </row>
    <row r="87" spans="1:8" s="295" customFormat="1">
      <c r="A87" s="353" t="s">
        <v>869</v>
      </c>
      <c r="B87" s="200" t="s">
        <v>870</v>
      </c>
      <c r="C87" s="145">
        <v>257400.26</v>
      </c>
      <c r="D87" s="145">
        <v>257400.26</v>
      </c>
      <c r="E87" s="145"/>
      <c r="F87" s="145"/>
      <c r="G87" s="145"/>
      <c r="H87" s="194"/>
    </row>
    <row r="88" spans="1:8" s="295" customFormat="1">
      <c r="A88" s="353" t="s">
        <v>871</v>
      </c>
      <c r="B88" s="200" t="s">
        <v>872</v>
      </c>
      <c r="C88" s="145">
        <v>708</v>
      </c>
      <c r="D88" s="145">
        <v>708</v>
      </c>
      <c r="E88" s="145"/>
      <c r="F88" s="145"/>
      <c r="G88" s="145"/>
      <c r="H88" s="194"/>
    </row>
    <row r="89" spans="1:8" s="295" customFormat="1">
      <c r="A89" s="353" t="s">
        <v>873</v>
      </c>
      <c r="B89" s="200" t="s">
        <v>874</v>
      </c>
      <c r="C89" s="145">
        <v>15590.01</v>
      </c>
      <c r="D89" s="145">
        <v>15590.01</v>
      </c>
      <c r="E89" s="145"/>
      <c r="F89" s="145"/>
      <c r="G89" s="145"/>
      <c r="H89" s="194"/>
    </row>
    <row r="90" spans="1:8" s="295" customFormat="1">
      <c r="A90" s="353" t="s">
        <v>875</v>
      </c>
      <c r="B90" s="200" t="s">
        <v>876</v>
      </c>
      <c r="C90" s="145">
        <v>1740</v>
      </c>
      <c r="D90" s="145">
        <v>1740</v>
      </c>
      <c r="E90" s="145"/>
      <c r="F90" s="145"/>
      <c r="G90" s="145"/>
      <c r="H90" s="194"/>
    </row>
    <row r="91" spans="1:8" s="295" customFormat="1">
      <c r="A91" s="353" t="s">
        <v>877</v>
      </c>
      <c r="B91" s="200" t="s">
        <v>878</v>
      </c>
      <c r="C91" s="145">
        <v>-380</v>
      </c>
      <c r="D91" s="145">
        <v>-380</v>
      </c>
      <c r="E91" s="145"/>
      <c r="F91" s="145"/>
      <c r="G91" s="145"/>
      <c r="H91" s="194"/>
    </row>
    <row r="92" spans="1:8" s="295" customFormat="1">
      <c r="A92" s="353" t="s">
        <v>879</v>
      </c>
      <c r="B92" s="200" t="s">
        <v>880</v>
      </c>
      <c r="C92" s="145">
        <v>4450</v>
      </c>
      <c r="D92" s="145">
        <v>4450</v>
      </c>
      <c r="E92" s="145"/>
      <c r="F92" s="145"/>
      <c r="G92" s="145"/>
      <c r="H92" s="194"/>
    </row>
    <row r="93" spans="1:8" s="295" customFormat="1" ht="22.5">
      <c r="A93" s="353" t="s">
        <v>881</v>
      </c>
      <c r="B93" s="200" t="s">
        <v>882</v>
      </c>
      <c r="C93" s="145">
        <v>4628.29</v>
      </c>
      <c r="D93" s="145">
        <v>4628.29</v>
      </c>
      <c r="E93" s="145"/>
      <c r="F93" s="145"/>
      <c r="G93" s="145"/>
      <c r="H93" s="194"/>
    </row>
    <row r="94" spans="1:8" s="295" customFormat="1">
      <c r="A94" s="353" t="s">
        <v>883</v>
      </c>
      <c r="B94" s="200" t="s">
        <v>884</v>
      </c>
      <c r="C94" s="145">
        <v>3200</v>
      </c>
      <c r="D94" s="145">
        <v>3200</v>
      </c>
      <c r="E94" s="145"/>
      <c r="F94" s="145"/>
      <c r="G94" s="145"/>
      <c r="H94" s="194"/>
    </row>
    <row r="95" spans="1:8" s="295" customFormat="1">
      <c r="A95" s="353" t="s">
        <v>885</v>
      </c>
      <c r="B95" s="200" t="s">
        <v>886</v>
      </c>
      <c r="C95" s="145">
        <v>3396.27</v>
      </c>
      <c r="D95" s="145">
        <v>3396.27</v>
      </c>
      <c r="E95" s="145"/>
      <c r="F95" s="145"/>
      <c r="G95" s="145"/>
      <c r="H95" s="194"/>
    </row>
    <row r="96" spans="1:8" s="295" customFormat="1">
      <c r="A96" s="353" t="s">
        <v>887</v>
      </c>
      <c r="B96" s="200" t="s">
        <v>496</v>
      </c>
      <c r="C96" s="145">
        <v>57078.85</v>
      </c>
      <c r="D96" s="145">
        <v>57078.85</v>
      </c>
      <c r="E96" s="145"/>
      <c r="F96" s="145"/>
      <c r="G96" s="145"/>
      <c r="H96" s="194"/>
    </row>
    <row r="97" spans="1:8" s="295" customFormat="1">
      <c r="A97" s="353" t="s">
        <v>888</v>
      </c>
      <c r="B97" s="200" t="s">
        <v>480</v>
      </c>
      <c r="C97" s="145">
        <v>13800.01</v>
      </c>
      <c r="D97" s="145">
        <v>13800.01</v>
      </c>
      <c r="E97" s="145"/>
      <c r="F97" s="145"/>
      <c r="G97" s="145"/>
      <c r="H97" s="194"/>
    </row>
    <row r="98" spans="1:8" s="295" customFormat="1">
      <c r="A98" s="353" t="s">
        <v>889</v>
      </c>
      <c r="B98" s="200" t="s">
        <v>890</v>
      </c>
      <c r="C98" s="145">
        <v>12009.96</v>
      </c>
      <c r="D98" s="145">
        <v>12009.96</v>
      </c>
      <c r="E98" s="145"/>
      <c r="F98" s="145"/>
      <c r="G98" s="145"/>
      <c r="H98" s="194"/>
    </row>
    <row r="99" spans="1:8" s="295" customFormat="1">
      <c r="A99" s="353" t="s">
        <v>891</v>
      </c>
      <c r="B99" s="200" t="s">
        <v>892</v>
      </c>
      <c r="C99" s="145">
        <v>1314</v>
      </c>
      <c r="D99" s="145">
        <v>1314</v>
      </c>
      <c r="E99" s="145"/>
      <c r="F99" s="145"/>
      <c r="G99" s="145"/>
      <c r="H99" s="194"/>
    </row>
    <row r="100" spans="1:8" s="295" customFormat="1">
      <c r="A100" s="353" t="s">
        <v>893</v>
      </c>
      <c r="B100" s="200" t="s">
        <v>894</v>
      </c>
      <c r="C100" s="145">
        <v>7308</v>
      </c>
      <c r="D100" s="145">
        <v>7308</v>
      </c>
      <c r="E100" s="145"/>
      <c r="F100" s="145"/>
      <c r="G100" s="145"/>
      <c r="H100" s="194"/>
    </row>
    <row r="101" spans="1:8" s="295" customFormat="1">
      <c r="A101" s="353" t="s">
        <v>895</v>
      </c>
      <c r="B101" s="200" t="s">
        <v>896</v>
      </c>
      <c r="C101" s="145">
        <v>2350</v>
      </c>
      <c r="D101" s="145">
        <v>2350</v>
      </c>
      <c r="E101" s="145"/>
      <c r="F101" s="145"/>
      <c r="G101" s="145"/>
      <c r="H101" s="194"/>
    </row>
    <row r="102" spans="1:8" s="295" customFormat="1">
      <c r="A102" s="353" t="s">
        <v>897</v>
      </c>
      <c r="B102" s="200" t="s">
        <v>898</v>
      </c>
      <c r="C102" s="145">
        <v>4000</v>
      </c>
      <c r="D102" s="145">
        <v>4000</v>
      </c>
      <c r="E102" s="145"/>
      <c r="F102" s="145"/>
      <c r="G102" s="145"/>
      <c r="H102" s="194"/>
    </row>
    <row r="103" spans="1:8" s="295" customFormat="1">
      <c r="A103" s="353" t="s">
        <v>899</v>
      </c>
      <c r="B103" s="200" t="s">
        <v>900</v>
      </c>
      <c r="C103" s="145">
        <v>704652.44</v>
      </c>
      <c r="D103" s="145">
        <v>704652.44</v>
      </c>
      <c r="E103" s="145"/>
      <c r="F103" s="145"/>
      <c r="G103" s="145"/>
      <c r="H103" s="194"/>
    </row>
    <row r="104" spans="1:8" s="295" customFormat="1">
      <c r="A104" s="353" t="s">
        <v>901</v>
      </c>
      <c r="B104" s="200" t="s">
        <v>902</v>
      </c>
      <c r="C104" s="145">
        <v>1144150.47</v>
      </c>
      <c r="D104" s="145">
        <v>1144150.47</v>
      </c>
      <c r="E104" s="145"/>
      <c r="F104" s="145"/>
      <c r="G104" s="145"/>
      <c r="H104" s="194"/>
    </row>
    <row r="105" spans="1:8" s="295" customFormat="1">
      <c r="A105" s="353" t="s">
        <v>903</v>
      </c>
      <c r="B105" s="200" t="s">
        <v>904</v>
      </c>
      <c r="C105" s="145">
        <v>4400</v>
      </c>
      <c r="D105" s="145">
        <v>4400</v>
      </c>
      <c r="E105" s="145"/>
      <c r="F105" s="145"/>
      <c r="G105" s="145"/>
      <c r="H105" s="194"/>
    </row>
    <row r="106" spans="1:8" s="295" customFormat="1">
      <c r="A106" s="353" t="s">
        <v>905</v>
      </c>
      <c r="B106" s="200" t="s">
        <v>906</v>
      </c>
      <c r="C106" s="145">
        <v>11233</v>
      </c>
      <c r="D106" s="145">
        <v>11233</v>
      </c>
      <c r="E106" s="145"/>
      <c r="F106" s="145"/>
      <c r="G106" s="145"/>
      <c r="H106" s="194"/>
    </row>
    <row r="107" spans="1:8" s="295" customFormat="1">
      <c r="A107" s="353" t="s">
        <v>907</v>
      </c>
      <c r="B107" s="200" t="s">
        <v>908</v>
      </c>
      <c r="C107" s="145">
        <v>724</v>
      </c>
      <c r="D107" s="145">
        <v>724</v>
      </c>
      <c r="E107" s="145"/>
      <c r="F107" s="145"/>
      <c r="G107" s="145"/>
      <c r="H107" s="194"/>
    </row>
    <row r="108" spans="1:8" s="295" customFormat="1">
      <c r="A108" s="353" t="s">
        <v>909</v>
      </c>
      <c r="B108" s="200" t="s">
        <v>910</v>
      </c>
      <c r="C108" s="145">
        <v>602</v>
      </c>
      <c r="D108" s="145">
        <v>602</v>
      </c>
      <c r="E108" s="145"/>
      <c r="F108" s="145"/>
      <c r="G108" s="145"/>
      <c r="H108" s="194"/>
    </row>
    <row r="109" spans="1:8" s="295" customFormat="1">
      <c r="A109" s="353" t="s">
        <v>911</v>
      </c>
      <c r="B109" s="200" t="s">
        <v>912</v>
      </c>
      <c r="C109" s="145">
        <v>620.03</v>
      </c>
      <c r="D109" s="145">
        <v>620.03</v>
      </c>
      <c r="E109" s="145"/>
      <c r="F109" s="145"/>
      <c r="G109" s="145"/>
      <c r="H109" s="194"/>
    </row>
    <row r="110" spans="1:8" s="295" customFormat="1">
      <c r="A110" s="353" t="s">
        <v>913</v>
      </c>
      <c r="B110" s="200" t="s">
        <v>914</v>
      </c>
      <c r="C110" s="145">
        <v>12180</v>
      </c>
      <c r="D110" s="145">
        <v>12180</v>
      </c>
      <c r="E110" s="145"/>
      <c r="F110" s="145"/>
      <c r="G110" s="145"/>
      <c r="H110" s="194"/>
    </row>
    <row r="111" spans="1:8" s="295" customFormat="1">
      <c r="A111" s="353" t="s">
        <v>915</v>
      </c>
      <c r="B111" s="200" t="s">
        <v>916</v>
      </c>
      <c r="C111" s="145">
        <v>1500</v>
      </c>
      <c r="D111" s="145">
        <v>1500</v>
      </c>
      <c r="E111" s="145"/>
      <c r="F111" s="145"/>
      <c r="G111" s="145"/>
      <c r="H111" s="194"/>
    </row>
    <row r="112" spans="1:8" s="295" customFormat="1">
      <c r="A112" s="353" t="s">
        <v>917</v>
      </c>
      <c r="B112" s="200" t="s">
        <v>918</v>
      </c>
      <c r="C112" s="145">
        <v>1499.99</v>
      </c>
      <c r="D112" s="145">
        <v>1499.99</v>
      </c>
      <c r="E112" s="145"/>
      <c r="F112" s="145"/>
      <c r="G112" s="145"/>
      <c r="H112" s="194"/>
    </row>
    <row r="113" spans="1:8" s="295" customFormat="1">
      <c r="A113" s="353" t="s">
        <v>919</v>
      </c>
      <c r="B113" s="200" t="s">
        <v>920</v>
      </c>
      <c r="C113" s="145">
        <v>6000</v>
      </c>
      <c r="D113" s="145">
        <v>6000</v>
      </c>
      <c r="E113" s="145"/>
      <c r="F113" s="145"/>
      <c r="G113" s="145"/>
      <c r="H113" s="194"/>
    </row>
    <row r="114" spans="1:8" s="295" customFormat="1">
      <c r="A114" s="353" t="s">
        <v>921</v>
      </c>
      <c r="B114" s="200" t="s">
        <v>922</v>
      </c>
      <c r="C114" s="145">
        <v>498720.08</v>
      </c>
      <c r="D114" s="145">
        <v>498720.08</v>
      </c>
      <c r="E114" s="145"/>
      <c r="F114" s="145"/>
      <c r="G114" s="145"/>
      <c r="H114" s="194"/>
    </row>
    <row r="115" spans="1:8" s="295" customFormat="1">
      <c r="A115" s="353" t="s">
        <v>923</v>
      </c>
      <c r="B115" s="200" t="s">
        <v>924</v>
      </c>
      <c r="C115" s="145">
        <v>86740.83</v>
      </c>
      <c r="D115" s="145">
        <v>86740.83</v>
      </c>
      <c r="E115" s="145"/>
      <c r="F115" s="145"/>
      <c r="G115" s="145"/>
      <c r="H115" s="194"/>
    </row>
    <row r="116" spans="1:8" s="295" customFormat="1">
      <c r="A116" s="353" t="s">
        <v>925</v>
      </c>
      <c r="B116" s="200" t="s">
        <v>926</v>
      </c>
      <c r="C116" s="145">
        <v>74</v>
      </c>
      <c r="D116" s="145">
        <v>74</v>
      </c>
      <c r="E116" s="145"/>
      <c r="F116" s="145"/>
      <c r="G116" s="145"/>
      <c r="H116" s="194"/>
    </row>
    <row r="117" spans="1:8" s="295" customFormat="1">
      <c r="A117" s="353" t="s">
        <v>927</v>
      </c>
      <c r="B117" s="200" t="s">
        <v>928</v>
      </c>
      <c r="C117" s="145">
        <v>1055039.72</v>
      </c>
      <c r="D117" s="145">
        <v>1055039.72</v>
      </c>
      <c r="E117" s="145"/>
      <c r="F117" s="145"/>
      <c r="G117" s="145"/>
      <c r="H117" s="194"/>
    </row>
    <row r="118" spans="1:8" s="295" customFormat="1">
      <c r="A118" s="353" t="s">
        <v>929</v>
      </c>
      <c r="B118" s="200" t="s">
        <v>482</v>
      </c>
      <c r="C118" s="145">
        <v>6960</v>
      </c>
      <c r="D118" s="145">
        <v>6960</v>
      </c>
      <c r="E118" s="145"/>
      <c r="F118" s="145"/>
      <c r="G118" s="145"/>
      <c r="H118" s="194"/>
    </row>
    <row r="119" spans="1:8" s="295" customFormat="1">
      <c r="A119" s="353" t="s">
        <v>930</v>
      </c>
      <c r="B119" s="200" t="s">
        <v>931</v>
      </c>
      <c r="C119" s="145">
        <v>11262.01</v>
      </c>
      <c r="D119" s="145">
        <v>11262.01</v>
      </c>
      <c r="E119" s="145"/>
      <c r="F119" s="145"/>
      <c r="G119" s="145"/>
      <c r="H119" s="194"/>
    </row>
    <row r="120" spans="1:8" s="295" customFormat="1">
      <c r="A120" s="353" t="s">
        <v>932</v>
      </c>
      <c r="B120" s="200" t="s">
        <v>933</v>
      </c>
      <c r="C120" s="145">
        <v>1160</v>
      </c>
      <c r="D120" s="145">
        <v>1160</v>
      </c>
      <c r="E120" s="145"/>
      <c r="F120" s="145"/>
      <c r="G120" s="145"/>
      <c r="H120" s="194"/>
    </row>
    <row r="121" spans="1:8" s="295" customFormat="1">
      <c r="A121" s="353" t="s">
        <v>934</v>
      </c>
      <c r="B121" s="200" t="s">
        <v>935</v>
      </c>
      <c r="C121" s="145">
        <v>50000</v>
      </c>
      <c r="D121" s="145">
        <v>50000</v>
      </c>
      <c r="E121" s="145"/>
      <c r="F121" s="145"/>
      <c r="G121" s="145"/>
      <c r="H121" s="194"/>
    </row>
    <row r="122" spans="1:8" s="295" customFormat="1">
      <c r="A122" s="353" t="s">
        <v>936</v>
      </c>
      <c r="B122" s="200" t="s">
        <v>937</v>
      </c>
      <c r="C122" s="145">
        <v>70153.33</v>
      </c>
      <c r="D122" s="145">
        <v>70153.33</v>
      </c>
      <c r="E122" s="145"/>
      <c r="F122" s="145"/>
      <c r="G122" s="145"/>
      <c r="H122" s="194"/>
    </row>
    <row r="123" spans="1:8" s="295" customFormat="1">
      <c r="A123" s="353" t="s">
        <v>938</v>
      </c>
      <c r="B123" s="200" t="s">
        <v>939</v>
      </c>
      <c r="C123" s="145">
        <v>46750</v>
      </c>
      <c r="D123" s="145">
        <v>46750</v>
      </c>
      <c r="E123" s="145"/>
      <c r="F123" s="145"/>
      <c r="G123" s="145"/>
      <c r="H123" s="194"/>
    </row>
    <row r="124" spans="1:8" s="295" customFormat="1">
      <c r="A124" s="353" t="s">
        <v>940</v>
      </c>
      <c r="B124" s="200" t="s">
        <v>941</v>
      </c>
      <c r="C124" s="145">
        <v>1500</v>
      </c>
      <c r="D124" s="145">
        <v>1500</v>
      </c>
      <c r="E124" s="145"/>
      <c r="F124" s="145"/>
      <c r="G124" s="145"/>
      <c r="H124" s="194"/>
    </row>
    <row r="125" spans="1:8" s="295" customFormat="1">
      <c r="A125" s="353" t="s">
        <v>942</v>
      </c>
      <c r="B125" s="200" t="s">
        <v>943</v>
      </c>
      <c r="C125" s="145">
        <v>585</v>
      </c>
      <c r="D125" s="145">
        <v>585</v>
      </c>
      <c r="E125" s="145"/>
      <c r="F125" s="145"/>
      <c r="G125" s="145"/>
      <c r="H125" s="194"/>
    </row>
    <row r="126" spans="1:8" s="295" customFormat="1">
      <c r="A126" s="353" t="s">
        <v>944</v>
      </c>
      <c r="B126" s="200" t="s">
        <v>945</v>
      </c>
      <c r="C126" s="145">
        <v>8470</v>
      </c>
      <c r="D126" s="145">
        <v>8470</v>
      </c>
      <c r="E126" s="145"/>
      <c r="F126" s="145"/>
      <c r="G126" s="145"/>
      <c r="H126" s="194"/>
    </row>
    <row r="127" spans="1:8" s="295" customFormat="1">
      <c r="A127" s="353" t="s">
        <v>946</v>
      </c>
      <c r="B127" s="200" t="s">
        <v>947</v>
      </c>
      <c r="C127" s="145">
        <v>27406.87</v>
      </c>
      <c r="D127" s="145">
        <v>27406.87</v>
      </c>
      <c r="E127" s="145"/>
      <c r="F127" s="145"/>
      <c r="G127" s="145"/>
      <c r="H127" s="194"/>
    </row>
    <row r="128" spans="1:8" s="295" customFormat="1">
      <c r="A128" s="353" t="s">
        <v>948</v>
      </c>
      <c r="B128" s="200" t="s">
        <v>949</v>
      </c>
      <c r="C128" s="145">
        <v>15010.23</v>
      </c>
      <c r="D128" s="145">
        <v>15010.23</v>
      </c>
      <c r="E128" s="145"/>
      <c r="F128" s="145"/>
      <c r="G128" s="145"/>
      <c r="H128" s="194"/>
    </row>
    <row r="129" spans="1:8" s="295" customFormat="1">
      <c r="A129" s="353" t="s">
        <v>950</v>
      </c>
      <c r="B129" s="200" t="s">
        <v>951</v>
      </c>
      <c r="C129" s="145">
        <v>10440</v>
      </c>
      <c r="D129" s="145">
        <v>10440</v>
      </c>
      <c r="E129" s="145"/>
      <c r="F129" s="145"/>
      <c r="G129" s="145"/>
      <c r="H129" s="194"/>
    </row>
    <row r="130" spans="1:8" s="295" customFormat="1">
      <c r="A130" s="353" t="s">
        <v>952</v>
      </c>
      <c r="B130" s="200" t="s">
        <v>953</v>
      </c>
      <c r="C130" s="145">
        <v>16240</v>
      </c>
      <c r="D130" s="145">
        <v>16240</v>
      </c>
      <c r="E130" s="145"/>
      <c r="F130" s="145"/>
      <c r="G130" s="145"/>
      <c r="H130" s="194"/>
    </row>
    <row r="131" spans="1:8" s="295" customFormat="1">
      <c r="A131" s="353" t="s">
        <v>954</v>
      </c>
      <c r="B131" s="200" t="s">
        <v>955</v>
      </c>
      <c r="C131" s="145">
        <v>124</v>
      </c>
      <c r="D131" s="145">
        <v>124</v>
      </c>
      <c r="E131" s="145"/>
      <c r="F131" s="145"/>
      <c r="G131" s="145"/>
      <c r="H131" s="194"/>
    </row>
    <row r="132" spans="1:8" s="295" customFormat="1">
      <c r="A132" s="353" t="s">
        <v>956</v>
      </c>
      <c r="B132" s="200" t="s">
        <v>957</v>
      </c>
      <c r="C132" s="145">
        <v>6883469.2999999998</v>
      </c>
      <c r="D132" s="145">
        <v>6883469.2999999998</v>
      </c>
      <c r="E132" s="145"/>
      <c r="F132" s="145"/>
      <c r="G132" s="145"/>
      <c r="H132" s="194"/>
    </row>
    <row r="133" spans="1:8" s="295" customFormat="1">
      <c r="A133" s="353" t="s">
        <v>958</v>
      </c>
      <c r="B133" s="200" t="s">
        <v>959</v>
      </c>
      <c r="C133" s="145">
        <v>732611.62</v>
      </c>
      <c r="D133" s="145">
        <v>732611.62</v>
      </c>
      <c r="E133" s="145"/>
      <c r="F133" s="145"/>
      <c r="G133" s="145"/>
      <c r="H133" s="194"/>
    </row>
    <row r="134" spans="1:8" s="295" customFormat="1">
      <c r="A134" s="353" t="s">
        <v>960</v>
      </c>
      <c r="B134" s="200" t="s">
        <v>961</v>
      </c>
      <c r="C134" s="145">
        <v>23699.67</v>
      </c>
      <c r="D134" s="145">
        <v>23699.67</v>
      </c>
      <c r="E134" s="145"/>
      <c r="F134" s="145"/>
      <c r="G134" s="145"/>
      <c r="H134" s="194"/>
    </row>
    <row r="135" spans="1:8" s="295" customFormat="1">
      <c r="A135" s="353" t="s">
        <v>962</v>
      </c>
      <c r="B135" s="200" t="s">
        <v>963</v>
      </c>
      <c r="C135" s="145">
        <v>262500</v>
      </c>
      <c r="D135" s="145">
        <v>262500</v>
      </c>
      <c r="E135" s="145"/>
      <c r="F135" s="145"/>
      <c r="G135" s="145"/>
      <c r="H135" s="194"/>
    </row>
    <row r="136" spans="1:8" s="295" customFormat="1">
      <c r="A136" s="353" t="s">
        <v>964</v>
      </c>
      <c r="B136" s="200" t="s">
        <v>965</v>
      </c>
      <c r="C136" s="145">
        <v>427</v>
      </c>
      <c r="D136" s="145">
        <v>427</v>
      </c>
      <c r="E136" s="145"/>
      <c r="F136" s="145"/>
      <c r="G136" s="145"/>
      <c r="H136" s="194"/>
    </row>
    <row r="137" spans="1:8" s="295" customFormat="1">
      <c r="A137" s="353" t="s">
        <v>966</v>
      </c>
      <c r="B137" s="200" t="s">
        <v>967</v>
      </c>
      <c r="C137" s="145">
        <v>10440</v>
      </c>
      <c r="D137" s="145">
        <v>10440</v>
      </c>
      <c r="E137" s="145"/>
      <c r="F137" s="145"/>
      <c r="G137" s="145"/>
      <c r="H137" s="194"/>
    </row>
    <row r="138" spans="1:8" s="295" customFormat="1">
      <c r="A138" s="353" t="s">
        <v>968</v>
      </c>
      <c r="B138" s="200" t="s">
        <v>969</v>
      </c>
      <c r="C138" s="145">
        <v>18260</v>
      </c>
      <c r="D138" s="145">
        <v>18260</v>
      </c>
      <c r="E138" s="145"/>
      <c r="F138" s="145"/>
      <c r="G138" s="145"/>
      <c r="H138" s="194"/>
    </row>
    <row r="139" spans="1:8" s="295" customFormat="1">
      <c r="A139" s="353" t="s">
        <v>970</v>
      </c>
      <c r="B139" s="200" t="s">
        <v>971</v>
      </c>
      <c r="C139" s="145">
        <v>1827</v>
      </c>
      <c r="D139" s="145">
        <v>1827</v>
      </c>
      <c r="E139" s="145"/>
      <c r="F139" s="145"/>
      <c r="G139" s="145"/>
      <c r="H139" s="194"/>
    </row>
    <row r="140" spans="1:8" s="295" customFormat="1">
      <c r="A140" s="353" t="s">
        <v>972</v>
      </c>
      <c r="B140" s="200" t="s">
        <v>973</v>
      </c>
      <c r="C140" s="145">
        <v>3000</v>
      </c>
      <c r="D140" s="145">
        <v>3000</v>
      </c>
      <c r="E140" s="145"/>
      <c r="F140" s="145"/>
      <c r="G140" s="145"/>
      <c r="H140" s="194"/>
    </row>
    <row r="141" spans="1:8" s="295" customFormat="1">
      <c r="A141" s="353" t="s">
        <v>974</v>
      </c>
      <c r="B141" s="200" t="s">
        <v>975</v>
      </c>
      <c r="C141" s="145">
        <v>58862.09</v>
      </c>
      <c r="D141" s="145">
        <v>58862.09</v>
      </c>
      <c r="E141" s="145"/>
      <c r="F141" s="145"/>
      <c r="G141" s="145"/>
      <c r="H141" s="194"/>
    </row>
    <row r="142" spans="1:8" s="295" customFormat="1">
      <c r="A142" s="353" t="s">
        <v>976</v>
      </c>
      <c r="B142" s="200" t="s">
        <v>977</v>
      </c>
      <c r="C142" s="145">
        <v>21631.22</v>
      </c>
      <c r="D142" s="145">
        <v>21631.22</v>
      </c>
      <c r="E142" s="145"/>
      <c r="F142" s="145"/>
      <c r="G142" s="145"/>
      <c r="H142" s="194"/>
    </row>
    <row r="143" spans="1:8" s="295" customFormat="1">
      <c r="A143" s="353" t="s">
        <v>978</v>
      </c>
      <c r="B143" s="200" t="s">
        <v>442</v>
      </c>
      <c r="C143" s="145">
        <v>53071.63</v>
      </c>
      <c r="D143" s="145">
        <v>53071.63</v>
      </c>
      <c r="E143" s="145"/>
      <c r="F143" s="145"/>
      <c r="G143" s="145"/>
      <c r="H143" s="194"/>
    </row>
    <row r="144" spans="1:8" s="295" customFormat="1">
      <c r="A144" s="353" t="s">
        <v>979</v>
      </c>
      <c r="B144" s="200" t="s">
        <v>980</v>
      </c>
      <c r="C144" s="145">
        <v>222749.51</v>
      </c>
      <c r="D144" s="145">
        <v>222749.51</v>
      </c>
      <c r="E144" s="145"/>
      <c r="F144" s="145"/>
      <c r="G144" s="145"/>
      <c r="H144" s="194"/>
    </row>
    <row r="145" spans="1:8" s="295" customFormat="1">
      <c r="A145" s="353" t="s">
        <v>981</v>
      </c>
      <c r="B145" s="200" t="s">
        <v>982</v>
      </c>
      <c r="C145" s="145">
        <v>600000</v>
      </c>
      <c r="D145" s="145">
        <v>600000</v>
      </c>
      <c r="E145" s="145"/>
      <c r="F145" s="145"/>
      <c r="G145" s="145"/>
      <c r="H145" s="194"/>
    </row>
    <row r="146" spans="1:8" s="295" customFormat="1">
      <c r="A146" s="353" t="s">
        <v>983</v>
      </c>
      <c r="B146" s="200" t="s">
        <v>984</v>
      </c>
      <c r="C146" s="145">
        <v>26800.02</v>
      </c>
      <c r="D146" s="145">
        <v>26800.02</v>
      </c>
      <c r="E146" s="145"/>
      <c r="F146" s="145"/>
      <c r="G146" s="145"/>
      <c r="H146" s="194"/>
    </row>
    <row r="147" spans="1:8" s="295" customFormat="1">
      <c r="A147" s="353" t="s">
        <v>985</v>
      </c>
      <c r="B147" s="200" t="s">
        <v>986</v>
      </c>
      <c r="C147" s="145">
        <v>28965.52</v>
      </c>
      <c r="D147" s="145">
        <v>28965.52</v>
      </c>
      <c r="E147" s="145"/>
      <c r="F147" s="145"/>
      <c r="G147" s="145"/>
      <c r="H147" s="194"/>
    </row>
    <row r="148" spans="1:8" s="295" customFormat="1">
      <c r="A148" s="353" t="s">
        <v>987</v>
      </c>
      <c r="B148" s="200" t="s">
        <v>988</v>
      </c>
      <c r="C148" s="145">
        <v>14036</v>
      </c>
      <c r="D148" s="145">
        <v>14036</v>
      </c>
      <c r="E148" s="145"/>
      <c r="F148" s="145"/>
      <c r="G148" s="145"/>
      <c r="H148" s="194"/>
    </row>
    <row r="149" spans="1:8" s="295" customFormat="1">
      <c r="A149" s="353" t="s">
        <v>989</v>
      </c>
      <c r="B149" s="200" t="s">
        <v>990</v>
      </c>
      <c r="C149" s="145">
        <v>354941.54</v>
      </c>
      <c r="D149" s="145">
        <v>354941.54</v>
      </c>
      <c r="E149" s="145"/>
      <c r="F149" s="145"/>
      <c r="G149" s="145"/>
      <c r="H149" s="194"/>
    </row>
    <row r="150" spans="1:8" s="295" customFormat="1">
      <c r="A150" s="353" t="s">
        <v>991</v>
      </c>
      <c r="B150" s="200" t="s">
        <v>992</v>
      </c>
      <c r="C150" s="145">
        <v>394984.09</v>
      </c>
      <c r="D150" s="145">
        <v>394984.09</v>
      </c>
      <c r="E150" s="145"/>
      <c r="F150" s="145"/>
      <c r="G150" s="145"/>
      <c r="H150" s="194"/>
    </row>
    <row r="151" spans="1:8" s="295" customFormat="1">
      <c r="A151" s="353" t="s">
        <v>993</v>
      </c>
      <c r="B151" s="200" t="s">
        <v>994</v>
      </c>
      <c r="C151" s="145">
        <v>75690</v>
      </c>
      <c r="D151" s="145">
        <v>75690</v>
      </c>
      <c r="E151" s="145"/>
      <c r="F151" s="145"/>
      <c r="G151" s="145"/>
      <c r="H151" s="194"/>
    </row>
    <row r="152" spans="1:8" s="295" customFormat="1">
      <c r="A152" s="353" t="s">
        <v>995</v>
      </c>
      <c r="B152" s="200" t="s">
        <v>996</v>
      </c>
      <c r="C152" s="145">
        <v>2572.5</v>
      </c>
      <c r="D152" s="145">
        <v>2572.5</v>
      </c>
      <c r="E152" s="145"/>
      <c r="F152" s="145"/>
      <c r="G152" s="145"/>
      <c r="H152" s="194"/>
    </row>
    <row r="153" spans="1:8" s="295" customFormat="1">
      <c r="A153" s="353" t="s">
        <v>997</v>
      </c>
      <c r="B153" s="200" t="s">
        <v>998</v>
      </c>
      <c r="C153" s="145">
        <v>56249.75</v>
      </c>
      <c r="D153" s="145">
        <v>56249.75</v>
      </c>
      <c r="E153" s="145"/>
      <c r="F153" s="145"/>
      <c r="G153" s="145"/>
      <c r="H153" s="194"/>
    </row>
    <row r="154" spans="1:8" s="295" customFormat="1">
      <c r="A154" s="353" t="s">
        <v>999</v>
      </c>
      <c r="B154" s="200" t="s">
        <v>1000</v>
      </c>
      <c r="C154" s="145">
        <v>231185.99</v>
      </c>
      <c r="D154" s="145">
        <v>231185.99</v>
      </c>
      <c r="E154" s="145"/>
      <c r="F154" s="145"/>
      <c r="G154" s="145"/>
      <c r="H154" s="194"/>
    </row>
    <row r="155" spans="1:8" s="295" customFormat="1">
      <c r="A155" s="353" t="s">
        <v>1001</v>
      </c>
      <c r="B155" s="200" t="s">
        <v>1002</v>
      </c>
      <c r="C155" s="145">
        <v>5000</v>
      </c>
      <c r="D155" s="145">
        <v>5000</v>
      </c>
      <c r="E155" s="145"/>
      <c r="F155" s="145"/>
      <c r="G155" s="145"/>
      <c r="H155" s="194"/>
    </row>
    <row r="156" spans="1:8" s="295" customFormat="1">
      <c r="A156" s="353" t="s">
        <v>1003</v>
      </c>
      <c r="B156" s="200" t="s">
        <v>1004</v>
      </c>
      <c r="C156" s="145">
        <v>363.93</v>
      </c>
      <c r="D156" s="145">
        <v>363.93</v>
      </c>
      <c r="E156" s="145"/>
      <c r="F156" s="145"/>
      <c r="G156" s="145"/>
      <c r="H156" s="194"/>
    </row>
    <row r="157" spans="1:8" s="295" customFormat="1">
      <c r="A157" s="353" t="s">
        <v>1005</v>
      </c>
      <c r="B157" s="200" t="s">
        <v>1006</v>
      </c>
      <c r="C157" s="145">
        <v>-3328.07</v>
      </c>
      <c r="D157" s="145">
        <v>-3328.07</v>
      </c>
      <c r="E157" s="145"/>
      <c r="F157" s="145"/>
      <c r="G157" s="145"/>
      <c r="H157" s="194"/>
    </row>
    <row r="158" spans="1:8" s="295" customFormat="1">
      <c r="A158" s="353" t="s">
        <v>1007</v>
      </c>
      <c r="B158" s="200" t="s">
        <v>1008</v>
      </c>
      <c r="C158" s="145">
        <v>2958</v>
      </c>
      <c r="D158" s="145">
        <v>2958</v>
      </c>
      <c r="E158" s="145"/>
      <c r="F158" s="145"/>
      <c r="G158" s="145"/>
      <c r="H158" s="194"/>
    </row>
    <row r="159" spans="1:8" s="295" customFormat="1">
      <c r="A159" s="353" t="s">
        <v>1009</v>
      </c>
      <c r="B159" s="200" t="s">
        <v>1010</v>
      </c>
      <c r="C159" s="145">
        <v>532799.80000000005</v>
      </c>
      <c r="D159" s="145">
        <v>532799.80000000005</v>
      </c>
      <c r="E159" s="145"/>
      <c r="F159" s="145"/>
      <c r="G159" s="145"/>
      <c r="H159" s="194"/>
    </row>
    <row r="160" spans="1:8" s="295" customFormat="1">
      <c r="A160" s="353" t="s">
        <v>1011</v>
      </c>
      <c r="B160" s="200" t="s">
        <v>1012</v>
      </c>
      <c r="C160" s="145">
        <v>35987</v>
      </c>
      <c r="D160" s="145">
        <v>35987</v>
      </c>
      <c r="E160" s="145"/>
      <c r="F160" s="145"/>
      <c r="G160" s="145"/>
      <c r="H160" s="194"/>
    </row>
    <row r="161" spans="1:8" s="295" customFormat="1">
      <c r="A161" s="353" t="s">
        <v>1013</v>
      </c>
      <c r="B161" s="200" t="s">
        <v>1014</v>
      </c>
      <c r="C161" s="145">
        <v>1770</v>
      </c>
      <c r="D161" s="145">
        <v>1770</v>
      </c>
      <c r="E161" s="145"/>
      <c r="F161" s="145"/>
      <c r="G161" s="145"/>
      <c r="H161" s="194"/>
    </row>
    <row r="162" spans="1:8" s="295" customFormat="1">
      <c r="A162" s="353" t="s">
        <v>1015</v>
      </c>
      <c r="B162" s="200" t="s">
        <v>1016</v>
      </c>
      <c r="C162" s="145">
        <v>230</v>
      </c>
      <c r="D162" s="145">
        <v>230</v>
      </c>
      <c r="E162" s="145"/>
      <c r="F162" s="145"/>
      <c r="G162" s="145"/>
      <c r="H162" s="194"/>
    </row>
    <row r="163" spans="1:8" s="295" customFormat="1">
      <c r="A163" s="353" t="s">
        <v>1017</v>
      </c>
      <c r="B163" s="200" t="s">
        <v>1018</v>
      </c>
      <c r="C163" s="145">
        <v>30000</v>
      </c>
      <c r="D163" s="145">
        <v>30000</v>
      </c>
      <c r="E163" s="145"/>
      <c r="F163" s="145"/>
      <c r="G163" s="145"/>
      <c r="H163" s="194"/>
    </row>
    <row r="164" spans="1:8" s="295" customFormat="1">
      <c r="A164" s="353" t="s">
        <v>1019</v>
      </c>
      <c r="B164" s="200" t="s">
        <v>1020</v>
      </c>
      <c r="C164" s="145">
        <v>4000</v>
      </c>
      <c r="D164" s="145">
        <v>4000</v>
      </c>
      <c r="E164" s="145"/>
      <c r="F164" s="145"/>
      <c r="G164" s="145"/>
      <c r="H164" s="194"/>
    </row>
    <row r="165" spans="1:8" s="295" customFormat="1">
      <c r="A165" s="353" t="s">
        <v>1021</v>
      </c>
      <c r="B165" s="200" t="s">
        <v>1022</v>
      </c>
      <c r="C165" s="145">
        <v>928</v>
      </c>
      <c r="D165" s="145">
        <v>928</v>
      </c>
      <c r="E165" s="145"/>
      <c r="F165" s="145"/>
      <c r="G165" s="145"/>
      <c r="H165" s="194"/>
    </row>
    <row r="166" spans="1:8" s="295" customFormat="1">
      <c r="A166" s="353" t="s">
        <v>1023</v>
      </c>
      <c r="B166" s="200" t="s">
        <v>1024</v>
      </c>
      <c r="C166" s="145">
        <v>2220</v>
      </c>
      <c r="D166" s="145">
        <v>2220</v>
      </c>
      <c r="E166" s="145"/>
      <c r="F166" s="145"/>
      <c r="G166" s="145"/>
      <c r="H166" s="194"/>
    </row>
    <row r="167" spans="1:8" s="295" customFormat="1">
      <c r="A167" s="353" t="s">
        <v>1025</v>
      </c>
      <c r="B167" s="200" t="s">
        <v>1026</v>
      </c>
      <c r="C167" s="145">
        <v>550</v>
      </c>
      <c r="D167" s="145">
        <v>550</v>
      </c>
      <c r="E167" s="145"/>
      <c r="F167" s="145"/>
      <c r="G167" s="145"/>
      <c r="H167" s="194"/>
    </row>
    <row r="168" spans="1:8" s="295" customFormat="1">
      <c r="A168" s="353" t="s">
        <v>1027</v>
      </c>
      <c r="B168" s="200" t="s">
        <v>1028</v>
      </c>
      <c r="C168" s="145">
        <v>4055.2</v>
      </c>
      <c r="D168" s="145">
        <v>4055.2</v>
      </c>
      <c r="E168" s="145"/>
      <c r="F168" s="145"/>
      <c r="G168" s="145"/>
      <c r="H168" s="194"/>
    </row>
    <row r="169" spans="1:8" s="295" customFormat="1">
      <c r="A169" s="353" t="s">
        <v>1029</v>
      </c>
      <c r="B169" s="200" t="s">
        <v>1030</v>
      </c>
      <c r="C169" s="145">
        <v>15000</v>
      </c>
      <c r="D169" s="145">
        <v>15000</v>
      </c>
      <c r="E169" s="145"/>
      <c r="F169" s="145"/>
      <c r="G169" s="145"/>
      <c r="H169" s="194"/>
    </row>
    <row r="170" spans="1:8" s="295" customFormat="1">
      <c r="A170" s="353" t="s">
        <v>1031</v>
      </c>
      <c r="B170" s="200" t="s">
        <v>1032</v>
      </c>
      <c r="C170" s="145">
        <v>9999.2000000000007</v>
      </c>
      <c r="D170" s="145">
        <v>9999.2000000000007</v>
      </c>
      <c r="E170" s="145"/>
      <c r="F170" s="145"/>
      <c r="G170" s="145"/>
      <c r="H170" s="194"/>
    </row>
    <row r="171" spans="1:8" s="295" customFormat="1">
      <c r="A171" s="353" t="s">
        <v>1033</v>
      </c>
      <c r="B171" s="200" t="s">
        <v>1034</v>
      </c>
      <c r="C171" s="145">
        <v>4426.5600000000004</v>
      </c>
      <c r="D171" s="145">
        <v>4426.5600000000004</v>
      </c>
      <c r="E171" s="145"/>
      <c r="F171" s="145"/>
      <c r="G171" s="145"/>
      <c r="H171" s="194"/>
    </row>
    <row r="172" spans="1:8" s="295" customFormat="1">
      <c r="A172" s="353" t="s">
        <v>1035</v>
      </c>
      <c r="B172" s="200" t="s">
        <v>1036</v>
      </c>
      <c r="C172" s="145">
        <v>8000</v>
      </c>
      <c r="D172" s="145">
        <v>8000</v>
      </c>
      <c r="E172" s="145"/>
      <c r="F172" s="145"/>
      <c r="G172" s="145"/>
      <c r="H172" s="194"/>
    </row>
    <row r="173" spans="1:8" s="295" customFormat="1">
      <c r="A173" s="353" t="s">
        <v>1037</v>
      </c>
      <c r="B173" s="200" t="s">
        <v>1038</v>
      </c>
      <c r="C173" s="145">
        <v>3115</v>
      </c>
      <c r="D173" s="145">
        <v>3115</v>
      </c>
      <c r="E173" s="145"/>
      <c r="F173" s="145"/>
      <c r="G173" s="145"/>
      <c r="H173" s="194"/>
    </row>
    <row r="174" spans="1:8" s="295" customFormat="1">
      <c r="A174" s="353" t="s">
        <v>1039</v>
      </c>
      <c r="B174" s="200" t="s">
        <v>1040</v>
      </c>
      <c r="C174" s="145">
        <v>4000</v>
      </c>
      <c r="D174" s="145">
        <v>4000</v>
      </c>
      <c r="E174" s="145"/>
      <c r="F174" s="145"/>
      <c r="G174" s="145"/>
      <c r="H174" s="194"/>
    </row>
    <row r="175" spans="1:8" s="295" customFormat="1">
      <c r="A175" s="353" t="s">
        <v>1041</v>
      </c>
      <c r="B175" s="200" t="s">
        <v>1042</v>
      </c>
      <c r="C175" s="145">
        <v>1150</v>
      </c>
      <c r="D175" s="145">
        <v>1150</v>
      </c>
      <c r="E175" s="145"/>
      <c r="F175" s="145"/>
      <c r="G175" s="145"/>
      <c r="H175" s="194"/>
    </row>
    <row r="176" spans="1:8" s="295" customFormat="1">
      <c r="A176" s="353" t="s">
        <v>1043</v>
      </c>
      <c r="B176" s="200" t="s">
        <v>1044</v>
      </c>
      <c r="C176" s="145">
        <v>14987.2</v>
      </c>
      <c r="D176" s="145">
        <v>14987.2</v>
      </c>
      <c r="E176" s="145"/>
      <c r="F176" s="145"/>
      <c r="G176" s="145"/>
      <c r="H176" s="194"/>
    </row>
    <row r="177" spans="1:8" s="295" customFormat="1">
      <c r="A177" s="353" t="s">
        <v>1045</v>
      </c>
      <c r="B177" s="200" t="s">
        <v>1046</v>
      </c>
      <c r="C177" s="145">
        <v>1368</v>
      </c>
      <c r="D177" s="145">
        <v>1368</v>
      </c>
      <c r="E177" s="145"/>
      <c r="F177" s="145"/>
      <c r="G177" s="145"/>
      <c r="H177" s="194"/>
    </row>
    <row r="178" spans="1:8" s="295" customFormat="1">
      <c r="A178" s="353" t="s">
        <v>1047</v>
      </c>
      <c r="B178" s="200" t="s">
        <v>1048</v>
      </c>
      <c r="C178" s="145">
        <v>1602.44</v>
      </c>
      <c r="D178" s="145">
        <v>1602.44</v>
      </c>
      <c r="E178" s="145"/>
      <c r="F178" s="145"/>
      <c r="G178" s="145"/>
      <c r="H178" s="194"/>
    </row>
    <row r="179" spans="1:8" s="295" customFormat="1">
      <c r="A179" s="353" t="s">
        <v>1049</v>
      </c>
      <c r="B179" s="200" t="s">
        <v>1050</v>
      </c>
      <c r="C179" s="145">
        <v>2000</v>
      </c>
      <c r="D179" s="145">
        <v>2000</v>
      </c>
      <c r="E179" s="145"/>
      <c r="F179" s="145"/>
      <c r="G179" s="145"/>
      <c r="H179" s="194"/>
    </row>
    <row r="180" spans="1:8" s="295" customFormat="1">
      <c r="A180" s="353" t="s">
        <v>1051</v>
      </c>
      <c r="B180" s="200" t="s">
        <v>1052</v>
      </c>
      <c r="C180" s="145">
        <v>9996</v>
      </c>
      <c r="D180" s="145">
        <v>9996</v>
      </c>
      <c r="E180" s="145"/>
      <c r="F180" s="145"/>
      <c r="G180" s="145"/>
      <c r="H180" s="194"/>
    </row>
    <row r="181" spans="1:8" s="295" customFormat="1">
      <c r="A181" s="353" t="s">
        <v>1053</v>
      </c>
      <c r="B181" s="200" t="s">
        <v>1054</v>
      </c>
      <c r="C181" s="145">
        <v>31320</v>
      </c>
      <c r="D181" s="145">
        <v>31320</v>
      </c>
      <c r="E181" s="145"/>
      <c r="F181" s="145"/>
      <c r="G181" s="145"/>
      <c r="H181" s="194"/>
    </row>
    <row r="182" spans="1:8" s="295" customFormat="1">
      <c r="A182" s="353" t="s">
        <v>1055</v>
      </c>
      <c r="B182" s="200" t="s">
        <v>1056</v>
      </c>
      <c r="C182" s="145">
        <v>4450</v>
      </c>
      <c r="D182" s="145">
        <v>4450</v>
      </c>
      <c r="E182" s="145"/>
      <c r="F182" s="145"/>
      <c r="G182" s="145"/>
      <c r="H182" s="194"/>
    </row>
    <row r="183" spans="1:8" s="295" customFormat="1">
      <c r="A183" s="353" t="s">
        <v>1057</v>
      </c>
      <c r="B183" s="200" t="s">
        <v>1058</v>
      </c>
      <c r="C183" s="145">
        <v>9999.8799999999992</v>
      </c>
      <c r="D183" s="145">
        <v>9999.8799999999992</v>
      </c>
      <c r="E183" s="145"/>
      <c r="F183" s="145"/>
      <c r="G183" s="145"/>
      <c r="H183" s="194"/>
    </row>
    <row r="184" spans="1:8" s="295" customFormat="1">
      <c r="A184" s="353" t="s">
        <v>1059</v>
      </c>
      <c r="B184" s="200" t="s">
        <v>1060</v>
      </c>
      <c r="C184" s="145">
        <v>4893.08</v>
      </c>
      <c r="D184" s="145">
        <v>4893.08</v>
      </c>
      <c r="E184" s="145"/>
      <c r="F184" s="145"/>
      <c r="G184" s="145"/>
      <c r="H184" s="194"/>
    </row>
    <row r="185" spans="1:8" s="295" customFormat="1">
      <c r="A185" s="353" t="s">
        <v>1061</v>
      </c>
      <c r="B185" s="200" t="s">
        <v>1062</v>
      </c>
      <c r="C185" s="145">
        <v>11835101.699999999</v>
      </c>
      <c r="D185" s="145">
        <v>11835101.699999999</v>
      </c>
      <c r="E185" s="145"/>
      <c r="F185" s="145"/>
      <c r="G185" s="145"/>
      <c r="H185" s="194"/>
    </row>
    <row r="186" spans="1:8" s="295" customFormat="1">
      <c r="A186" s="353" t="s">
        <v>1063</v>
      </c>
      <c r="B186" s="200" t="s">
        <v>1064</v>
      </c>
      <c r="C186" s="145">
        <v>4075.14</v>
      </c>
      <c r="D186" s="145">
        <v>4075.14</v>
      </c>
      <c r="E186" s="145"/>
      <c r="F186" s="145"/>
      <c r="G186" s="145"/>
      <c r="H186" s="194"/>
    </row>
    <row r="187" spans="1:8" s="295" customFormat="1">
      <c r="A187" s="353" t="s">
        <v>1065</v>
      </c>
      <c r="B187" s="200" t="s">
        <v>1066</v>
      </c>
      <c r="C187" s="145">
        <v>18560</v>
      </c>
      <c r="D187" s="145">
        <v>18560</v>
      </c>
      <c r="E187" s="145"/>
      <c r="F187" s="145"/>
      <c r="G187" s="145"/>
      <c r="H187" s="194"/>
    </row>
    <row r="188" spans="1:8" s="295" customFormat="1">
      <c r="A188" s="353" t="s">
        <v>1067</v>
      </c>
      <c r="B188" s="200" t="s">
        <v>1068</v>
      </c>
      <c r="C188" s="145">
        <v>6230</v>
      </c>
      <c r="D188" s="145">
        <v>6230</v>
      </c>
      <c r="E188" s="145"/>
      <c r="F188" s="145"/>
      <c r="G188" s="145"/>
      <c r="H188" s="194"/>
    </row>
    <row r="189" spans="1:8" s="295" customFormat="1">
      <c r="A189" s="353" t="s">
        <v>1069</v>
      </c>
      <c r="B189" s="200" t="s">
        <v>1070</v>
      </c>
      <c r="C189" s="145">
        <v>3000</v>
      </c>
      <c r="D189" s="145">
        <v>3000</v>
      </c>
      <c r="E189" s="145"/>
      <c r="F189" s="145"/>
      <c r="G189" s="145"/>
      <c r="H189" s="194"/>
    </row>
    <row r="190" spans="1:8" s="295" customFormat="1">
      <c r="A190" s="353" t="s">
        <v>1071</v>
      </c>
      <c r="B190" s="200" t="s">
        <v>1072</v>
      </c>
      <c r="C190" s="145">
        <v>40738.49</v>
      </c>
      <c r="D190" s="145">
        <v>40738.49</v>
      </c>
      <c r="E190" s="145"/>
      <c r="F190" s="145"/>
      <c r="G190" s="145"/>
      <c r="H190" s="194"/>
    </row>
    <row r="191" spans="1:8" s="295" customFormat="1">
      <c r="A191" s="353" t="s">
        <v>1073</v>
      </c>
      <c r="B191" s="200" t="s">
        <v>1074</v>
      </c>
      <c r="C191" s="145">
        <v>6043068.9100000001</v>
      </c>
      <c r="D191" s="145">
        <v>6043068.9100000001</v>
      </c>
      <c r="E191" s="145"/>
      <c r="F191" s="145"/>
      <c r="G191" s="145"/>
      <c r="H191" s="194"/>
    </row>
    <row r="192" spans="1:8" s="295" customFormat="1" ht="22.5">
      <c r="A192" s="353" t="s">
        <v>1075</v>
      </c>
      <c r="B192" s="200" t="s">
        <v>1076</v>
      </c>
      <c r="C192" s="145">
        <v>1682</v>
      </c>
      <c r="D192" s="145">
        <v>1682</v>
      </c>
      <c r="E192" s="145"/>
      <c r="F192" s="145"/>
      <c r="G192" s="145"/>
      <c r="H192" s="194"/>
    </row>
    <row r="193" spans="1:8" s="295" customFormat="1">
      <c r="A193" s="353" t="s">
        <v>1077</v>
      </c>
      <c r="B193" s="200" t="s">
        <v>1078</v>
      </c>
      <c r="C193" s="145">
        <v>5653748.5199999996</v>
      </c>
      <c r="D193" s="145">
        <v>5653748.5199999996</v>
      </c>
      <c r="E193" s="145"/>
      <c r="F193" s="145"/>
      <c r="G193" s="145"/>
      <c r="H193" s="194"/>
    </row>
    <row r="194" spans="1:8" s="295" customFormat="1">
      <c r="A194" s="353" t="s">
        <v>1079</v>
      </c>
      <c r="B194" s="200" t="s">
        <v>1080</v>
      </c>
      <c r="C194" s="145">
        <v>140684.98000000001</v>
      </c>
      <c r="D194" s="145">
        <v>140684.98000000001</v>
      </c>
      <c r="E194" s="145"/>
      <c r="F194" s="145"/>
      <c r="G194" s="145"/>
      <c r="H194" s="194"/>
    </row>
    <row r="195" spans="1:8" s="295" customFormat="1">
      <c r="A195" s="353" t="s">
        <v>1081</v>
      </c>
      <c r="B195" s="200" t="s">
        <v>1082</v>
      </c>
      <c r="C195" s="145">
        <v>472.36</v>
      </c>
      <c r="D195" s="145">
        <v>472.36</v>
      </c>
      <c r="E195" s="145"/>
      <c r="F195" s="145"/>
      <c r="G195" s="145"/>
      <c r="H195" s="194"/>
    </row>
    <row r="196" spans="1:8" s="295" customFormat="1">
      <c r="A196" s="353" t="s">
        <v>1083</v>
      </c>
      <c r="B196" s="200" t="s">
        <v>1084</v>
      </c>
      <c r="C196" s="145">
        <v>-137031.5</v>
      </c>
      <c r="D196" s="145">
        <v>-137031.5</v>
      </c>
      <c r="E196" s="145"/>
      <c r="F196" s="145"/>
      <c r="G196" s="145"/>
      <c r="H196" s="194"/>
    </row>
    <row r="197" spans="1:8" s="295" customFormat="1">
      <c r="A197" s="353" t="s">
        <v>1085</v>
      </c>
      <c r="B197" s="200" t="s">
        <v>456</v>
      </c>
      <c r="C197" s="145">
        <v>129599.03</v>
      </c>
      <c r="D197" s="145">
        <v>129599.03</v>
      </c>
      <c r="E197" s="145"/>
      <c r="F197" s="145"/>
      <c r="G197" s="145"/>
      <c r="H197" s="194"/>
    </row>
    <row r="198" spans="1:8" s="295" customFormat="1">
      <c r="A198" s="353" t="s">
        <v>1086</v>
      </c>
      <c r="B198" s="200" t="s">
        <v>458</v>
      </c>
      <c r="C198" s="145">
        <v>37.729999999999997</v>
      </c>
      <c r="D198" s="145">
        <v>37.729999999999997</v>
      </c>
      <c r="E198" s="145"/>
      <c r="F198" s="145"/>
      <c r="G198" s="145"/>
      <c r="H198" s="194"/>
    </row>
    <row r="199" spans="1:8" s="295" customFormat="1">
      <c r="A199" s="353" t="s">
        <v>1087</v>
      </c>
      <c r="B199" s="200" t="s">
        <v>1088</v>
      </c>
      <c r="C199" s="145">
        <v>159250</v>
      </c>
      <c r="D199" s="145">
        <v>159250</v>
      </c>
      <c r="E199" s="145"/>
      <c r="F199" s="145"/>
      <c r="G199" s="145"/>
      <c r="H199" s="194"/>
    </row>
    <row r="200" spans="1:8" s="295" customFormat="1">
      <c r="A200" s="353" t="s">
        <v>1089</v>
      </c>
      <c r="B200" s="200" t="s">
        <v>1090</v>
      </c>
      <c r="C200" s="145">
        <v>32064.81</v>
      </c>
      <c r="D200" s="145">
        <v>32064.81</v>
      </c>
      <c r="E200" s="145"/>
      <c r="F200" s="145"/>
      <c r="G200" s="145"/>
      <c r="H200" s="194"/>
    </row>
    <row r="201" spans="1:8" s="295" customFormat="1">
      <c r="A201" s="353" t="s">
        <v>1091</v>
      </c>
      <c r="B201" s="200" t="s">
        <v>1092</v>
      </c>
      <c r="C201" s="145">
        <v>134950.04999999999</v>
      </c>
      <c r="D201" s="145">
        <v>134950.04999999999</v>
      </c>
      <c r="E201" s="145"/>
      <c r="F201" s="145"/>
      <c r="G201" s="145"/>
      <c r="H201" s="194"/>
    </row>
    <row r="202" spans="1:8" s="295" customFormat="1">
      <c r="A202" s="353" t="s">
        <v>1093</v>
      </c>
      <c r="B202" s="200" t="s">
        <v>1094</v>
      </c>
      <c r="C202" s="145">
        <v>-1104853.75</v>
      </c>
      <c r="D202" s="145">
        <v>-1104853.75</v>
      </c>
      <c r="E202" s="145"/>
      <c r="F202" s="145"/>
      <c r="G202" s="145"/>
      <c r="H202" s="194"/>
    </row>
    <row r="203" spans="1:8" s="295" customFormat="1">
      <c r="A203" s="353" t="s">
        <v>1095</v>
      </c>
      <c r="B203" s="200" t="s">
        <v>1090</v>
      </c>
      <c r="C203" s="145">
        <v>51836.68</v>
      </c>
      <c r="D203" s="145">
        <v>51836.68</v>
      </c>
      <c r="E203" s="145"/>
      <c r="F203" s="145"/>
      <c r="G203" s="145"/>
      <c r="H203" s="194"/>
    </row>
    <row r="204" spans="1:8" s="295" customFormat="1">
      <c r="A204" s="353" t="s">
        <v>1096</v>
      </c>
      <c r="B204" s="200" t="s">
        <v>1097</v>
      </c>
      <c r="C204" s="145">
        <v>244233.87</v>
      </c>
      <c r="D204" s="145">
        <v>244233.87</v>
      </c>
      <c r="E204" s="145"/>
      <c r="F204" s="145"/>
      <c r="G204" s="145"/>
      <c r="H204" s="194"/>
    </row>
    <row r="205" spans="1:8" s="295" customFormat="1">
      <c r="A205" s="353" t="s">
        <v>1098</v>
      </c>
      <c r="B205" s="200" t="s">
        <v>1099</v>
      </c>
      <c r="C205" s="145">
        <v>29774.66</v>
      </c>
      <c r="D205" s="145">
        <v>29774.66</v>
      </c>
      <c r="E205" s="145"/>
      <c r="F205" s="145"/>
      <c r="G205" s="145"/>
      <c r="H205" s="194"/>
    </row>
    <row r="206" spans="1:8" s="295" customFormat="1">
      <c r="A206" s="353" t="s">
        <v>1100</v>
      </c>
      <c r="B206" s="200" t="s">
        <v>498</v>
      </c>
      <c r="C206" s="145">
        <v>-299607.96999999997</v>
      </c>
      <c r="D206" s="145">
        <v>-299607.96999999997</v>
      </c>
      <c r="E206" s="145"/>
      <c r="F206" s="145"/>
      <c r="G206" s="145"/>
      <c r="H206" s="194"/>
    </row>
    <row r="207" spans="1:8" s="295" customFormat="1">
      <c r="A207" s="353" t="s">
        <v>1101</v>
      </c>
      <c r="B207" s="200" t="s">
        <v>514</v>
      </c>
      <c r="C207" s="145">
        <v>137194.45000000001</v>
      </c>
      <c r="D207" s="145">
        <v>137194.45000000001</v>
      </c>
      <c r="E207" s="145"/>
      <c r="F207" s="145"/>
      <c r="G207" s="145"/>
      <c r="H207" s="194"/>
    </row>
    <row r="208" spans="1:8" s="295" customFormat="1">
      <c r="A208" s="353" t="s">
        <v>1102</v>
      </c>
      <c r="B208" s="200" t="s">
        <v>1103</v>
      </c>
      <c r="C208" s="145">
        <v>-532799.80000000005</v>
      </c>
      <c r="D208" s="145">
        <v>-532799.80000000005</v>
      </c>
      <c r="E208" s="145"/>
      <c r="F208" s="145"/>
      <c r="G208" s="145"/>
      <c r="H208" s="194"/>
    </row>
    <row r="209" spans="1:8" s="295" customFormat="1">
      <c r="A209" s="353" t="s">
        <v>1104</v>
      </c>
      <c r="B209" s="200" t="s">
        <v>1105</v>
      </c>
      <c r="C209" s="145">
        <v>1451500.41</v>
      </c>
      <c r="D209" s="145">
        <v>1451500.41</v>
      </c>
      <c r="E209" s="145"/>
      <c r="F209" s="145"/>
      <c r="G209" s="145"/>
      <c r="H209" s="194"/>
    </row>
    <row r="210" spans="1:8" s="295" customFormat="1">
      <c r="A210" s="353" t="s">
        <v>1106</v>
      </c>
      <c r="B210" s="200" t="s">
        <v>1107</v>
      </c>
      <c r="C210" s="145">
        <v>146828</v>
      </c>
      <c r="D210" s="145">
        <v>146828</v>
      </c>
      <c r="E210" s="145"/>
      <c r="F210" s="145"/>
      <c r="G210" s="145"/>
      <c r="H210" s="194"/>
    </row>
    <row r="211" spans="1:8" s="295" customFormat="1">
      <c r="A211" s="353" t="s">
        <v>1108</v>
      </c>
      <c r="B211" s="200" t="s">
        <v>1109</v>
      </c>
      <c r="C211" s="145">
        <v>12399.06</v>
      </c>
      <c r="D211" s="145">
        <v>12399.06</v>
      </c>
      <c r="E211" s="145"/>
      <c r="F211" s="145"/>
      <c r="G211" s="145"/>
      <c r="H211" s="194"/>
    </row>
    <row r="212" spans="1:8" s="295" customFormat="1">
      <c r="A212" s="353" t="s">
        <v>1110</v>
      </c>
      <c r="B212" s="200" t="s">
        <v>1090</v>
      </c>
      <c r="C212" s="145">
        <v>29818.49</v>
      </c>
      <c r="D212" s="145">
        <v>29818.49</v>
      </c>
      <c r="E212" s="145"/>
      <c r="F212" s="145"/>
      <c r="G212" s="145"/>
      <c r="H212" s="194"/>
    </row>
    <row r="213" spans="1:8" s="295" customFormat="1">
      <c r="A213" s="353" t="s">
        <v>1111</v>
      </c>
      <c r="B213" s="200" t="s">
        <v>1112</v>
      </c>
      <c r="C213" s="145">
        <v>1359210.11</v>
      </c>
      <c r="D213" s="145">
        <v>1359210.11</v>
      </c>
      <c r="E213" s="145"/>
      <c r="F213" s="145"/>
      <c r="G213" s="145"/>
      <c r="H213" s="194"/>
    </row>
    <row r="214" spans="1:8" s="295" customFormat="1">
      <c r="A214" s="353" t="s">
        <v>1113</v>
      </c>
      <c r="B214" s="200" t="s">
        <v>450</v>
      </c>
      <c r="C214" s="145">
        <v>187999.72</v>
      </c>
      <c r="D214" s="145">
        <v>187999.72</v>
      </c>
      <c r="E214" s="145"/>
      <c r="F214" s="145"/>
      <c r="G214" s="145"/>
      <c r="H214" s="194"/>
    </row>
    <row r="215" spans="1:8" s="295" customFormat="1">
      <c r="A215" s="353" t="s">
        <v>1114</v>
      </c>
      <c r="B215" s="200" t="s">
        <v>1115</v>
      </c>
      <c r="C215" s="145">
        <v>545617.56000000006</v>
      </c>
      <c r="D215" s="145">
        <v>545617.56000000006</v>
      </c>
      <c r="E215" s="145"/>
      <c r="F215" s="145"/>
      <c r="G215" s="145"/>
      <c r="H215" s="194"/>
    </row>
    <row r="216" spans="1:8" s="295" customFormat="1">
      <c r="A216" s="353" t="s">
        <v>1116</v>
      </c>
      <c r="B216" s="200" t="s">
        <v>1117</v>
      </c>
      <c r="C216" s="145">
        <v>111788.32</v>
      </c>
      <c r="D216" s="145">
        <v>111788.32</v>
      </c>
      <c r="E216" s="145"/>
      <c r="F216" s="145"/>
      <c r="G216" s="145"/>
      <c r="H216" s="194"/>
    </row>
    <row r="217" spans="1:8" s="295" customFormat="1">
      <c r="A217" s="353" t="s">
        <v>1118</v>
      </c>
      <c r="B217" s="200" t="s">
        <v>833</v>
      </c>
      <c r="C217" s="145">
        <v>499137.93</v>
      </c>
      <c r="D217" s="145">
        <v>499137.93</v>
      </c>
      <c r="E217" s="145"/>
      <c r="F217" s="145"/>
      <c r="G217" s="145"/>
      <c r="H217" s="194"/>
    </row>
    <row r="218" spans="1:8" s="295" customFormat="1">
      <c r="A218" s="353" t="s">
        <v>1119</v>
      </c>
      <c r="B218" s="200" t="s">
        <v>1120</v>
      </c>
      <c r="C218" s="145">
        <v>0.01</v>
      </c>
      <c r="D218" s="145">
        <v>0.01</v>
      </c>
      <c r="E218" s="145"/>
      <c r="F218" s="145"/>
      <c r="G218" s="145"/>
      <c r="H218" s="194"/>
    </row>
    <row r="219" spans="1:8" s="295" customFormat="1">
      <c r="A219" s="353" t="s">
        <v>1121</v>
      </c>
      <c r="B219" s="200" t="s">
        <v>460</v>
      </c>
      <c r="C219" s="145">
        <v>264232.46000000002</v>
      </c>
      <c r="D219" s="145">
        <v>264232.46000000002</v>
      </c>
      <c r="E219" s="145"/>
      <c r="F219" s="145"/>
      <c r="G219" s="145"/>
      <c r="H219" s="194"/>
    </row>
    <row r="220" spans="1:8" s="295" customFormat="1">
      <c r="A220" s="353" t="s">
        <v>1122</v>
      </c>
      <c r="B220" s="200" t="s">
        <v>1123</v>
      </c>
      <c r="C220" s="145">
        <v>166420.43</v>
      </c>
      <c r="D220" s="145">
        <v>166420.43</v>
      </c>
      <c r="E220" s="145"/>
      <c r="F220" s="145"/>
      <c r="G220" s="145"/>
      <c r="H220" s="194"/>
    </row>
    <row r="221" spans="1:8" s="295" customFormat="1">
      <c r="A221" s="353" t="s">
        <v>1124</v>
      </c>
      <c r="B221" s="200" t="s">
        <v>1125</v>
      </c>
      <c r="C221" s="145">
        <v>192279.09</v>
      </c>
      <c r="D221" s="145">
        <v>192279.09</v>
      </c>
      <c r="E221" s="145"/>
      <c r="F221" s="145"/>
      <c r="G221" s="145"/>
      <c r="H221" s="194"/>
    </row>
    <row r="222" spans="1:8" s="295" customFormat="1">
      <c r="A222" s="353" t="s">
        <v>1126</v>
      </c>
      <c r="B222" s="200" t="s">
        <v>492</v>
      </c>
      <c r="C222" s="145">
        <v>824544.72</v>
      </c>
      <c r="D222" s="145">
        <v>824544.72</v>
      </c>
      <c r="E222" s="145"/>
      <c r="F222" s="145"/>
      <c r="G222" s="145"/>
      <c r="H222" s="194"/>
    </row>
    <row r="223" spans="1:8" s="295" customFormat="1">
      <c r="A223" s="353" t="s">
        <v>1127</v>
      </c>
      <c r="B223" s="200" t="s">
        <v>1128</v>
      </c>
      <c r="C223" s="145">
        <v>2095909.75</v>
      </c>
      <c r="D223" s="145">
        <v>2095909.75</v>
      </c>
      <c r="E223" s="145"/>
      <c r="F223" s="145"/>
      <c r="G223" s="145"/>
      <c r="H223" s="194"/>
    </row>
    <row r="224" spans="1:8" s="295" customFormat="1">
      <c r="A224" s="353" t="s">
        <v>1129</v>
      </c>
      <c r="B224" s="200" t="s">
        <v>1130</v>
      </c>
      <c r="C224" s="145">
        <v>40014.44</v>
      </c>
      <c r="D224" s="145">
        <v>40014.44</v>
      </c>
      <c r="E224" s="145"/>
      <c r="F224" s="145"/>
      <c r="G224" s="145"/>
      <c r="H224" s="194"/>
    </row>
    <row r="225" spans="1:8" s="295" customFormat="1">
      <c r="A225" s="353" t="s">
        <v>1131</v>
      </c>
      <c r="B225" s="200" t="s">
        <v>1132</v>
      </c>
      <c r="C225" s="145">
        <v>23309.1</v>
      </c>
      <c r="D225" s="145">
        <v>23309.1</v>
      </c>
      <c r="E225" s="145"/>
      <c r="F225" s="145"/>
      <c r="G225" s="145"/>
      <c r="H225" s="194"/>
    </row>
    <row r="226" spans="1:8" s="295" customFormat="1">
      <c r="A226" s="353" t="s">
        <v>1133</v>
      </c>
      <c r="B226" s="200" t="s">
        <v>1134</v>
      </c>
      <c r="C226" s="145">
        <v>7663.62</v>
      </c>
      <c r="D226" s="145">
        <v>7663.62</v>
      </c>
      <c r="E226" s="145"/>
      <c r="F226" s="145"/>
      <c r="G226" s="145"/>
      <c r="H226" s="194"/>
    </row>
    <row r="227" spans="1:8" s="295" customFormat="1">
      <c r="A227" s="353" t="s">
        <v>1135</v>
      </c>
      <c r="B227" s="200" t="s">
        <v>1136</v>
      </c>
      <c r="C227" s="145">
        <v>2330.91</v>
      </c>
      <c r="D227" s="145">
        <v>2330.91</v>
      </c>
      <c r="E227" s="145"/>
      <c r="F227" s="145"/>
      <c r="G227" s="145"/>
      <c r="H227" s="194"/>
    </row>
    <row r="228" spans="1:8" s="295" customFormat="1">
      <c r="A228" s="353" t="s">
        <v>1137</v>
      </c>
      <c r="B228" s="200" t="s">
        <v>1138</v>
      </c>
      <c r="C228" s="145">
        <v>766.36</v>
      </c>
      <c r="D228" s="145">
        <v>766.36</v>
      </c>
      <c r="E228" s="145"/>
      <c r="F228" s="145"/>
      <c r="G228" s="145"/>
      <c r="H228" s="194"/>
    </row>
    <row r="229" spans="1:8" s="295" customFormat="1">
      <c r="A229" s="353" t="s">
        <v>1139</v>
      </c>
      <c r="B229" s="200" t="s">
        <v>1140</v>
      </c>
      <c r="C229" s="145">
        <v>332779</v>
      </c>
      <c r="D229" s="145">
        <v>332779</v>
      </c>
      <c r="E229" s="145"/>
      <c r="F229" s="145"/>
      <c r="G229" s="145"/>
      <c r="H229" s="194"/>
    </row>
    <row r="230" spans="1:8" s="295" customFormat="1">
      <c r="A230" s="353" t="s">
        <v>1141</v>
      </c>
      <c r="B230" s="200" t="s">
        <v>1142</v>
      </c>
      <c r="C230" s="145">
        <v>1143851.25</v>
      </c>
      <c r="D230" s="145">
        <v>1143851.25</v>
      </c>
      <c r="E230" s="145"/>
      <c r="F230" s="145"/>
      <c r="G230" s="145"/>
      <c r="H230" s="194"/>
    </row>
    <row r="231" spans="1:8" s="295" customFormat="1">
      <c r="A231" s="353" t="s">
        <v>1143</v>
      </c>
      <c r="B231" s="200" t="s">
        <v>1144</v>
      </c>
      <c r="C231" s="145">
        <v>6962.91</v>
      </c>
      <c r="D231" s="145">
        <v>6962.91</v>
      </c>
      <c r="E231" s="145"/>
      <c r="F231" s="145"/>
      <c r="G231" s="145"/>
      <c r="H231" s="194"/>
    </row>
    <row r="232" spans="1:8" s="295" customFormat="1">
      <c r="A232" s="353" t="s">
        <v>1145</v>
      </c>
      <c r="B232" s="200" t="s">
        <v>1146</v>
      </c>
      <c r="C232" s="145">
        <v>22537.41</v>
      </c>
      <c r="D232" s="145">
        <v>22537.41</v>
      </c>
      <c r="E232" s="145"/>
      <c r="F232" s="145"/>
      <c r="G232" s="145"/>
      <c r="H232" s="194"/>
    </row>
    <row r="233" spans="1:8" s="295" customFormat="1">
      <c r="A233" s="353" t="s">
        <v>1147</v>
      </c>
      <c r="B233" s="200" t="s">
        <v>1148</v>
      </c>
      <c r="C233" s="145">
        <v>7255.36</v>
      </c>
      <c r="D233" s="145">
        <v>7255.36</v>
      </c>
      <c r="E233" s="145"/>
      <c r="F233" s="145"/>
      <c r="G233" s="145"/>
      <c r="H233" s="194"/>
    </row>
    <row r="234" spans="1:8" s="295" customFormat="1">
      <c r="A234" s="353" t="s">
        <v>1149</v>
      </c>
      <c r="B234" s="200" t="s">
        <v>1150</v>
      </c>
      <c r="C234" s="145">
        <v>14199.67</v>
      </c>
      <c r="D234" s="145">
        <v>14199.67</v>
      </c>
      <c r="E234" s="145"/>
      <c r="F234" s="145"/>
      <c r="G234" s="145"/>
      <c r="H234" s="194"/>
    </row>
    <row r="235" spans="1:8" s="295" customFormat="1">
      <c r="A235" s="353" t="s">
        <v>1151</v>
      </c>
      <c r="B235" s="200" t="s">
        <v>1152</v>
      </c>
      <c r="C235" s="145">
        <v>9.34</v>
      </c>
      <c r="D235" s="145">
        <v>9.34</v>
      </c>
      <c r="E235" s="145"/>
      <c r="F235" s="145"/>
      <c r="G235" s="145"/>
      <c r="H235" s="194"/>
    </row>
    <row r="236" spans="1:8" s="295" customFormat="1">
      <c r="A236" s="353" t="s">
        <v>1153</v>
      </c>
      <c r="B236" s="200" t="s">
        <v>1154</v>
      </c>
      <c r="C236" s="145">
        <v>495.5</v>
      </c>
      <c r="D236" s="145">
        <v>495.5</v>
      </c>
      <c r="E236" s="145"/>
      <c r="F236" s="145"/>
      <c r="G236" s="145"/>
      <c r="H236" s="194"/>
    </row>
    <row r="237" spans="1:8" s="295" customFormat="1">
      <c r="A237" s="353" t="s">
        <v>1155</v>
      </c>
      <c r="B237" s="200" t="s">
        <v>1156</v>
      </c>
      <c r="C237" s="145">
        <v>411.31</v>
      </c>
      <c r="D237" s="145">
        <v>411.31</v>
      </c>
      <c r="E237" s="145"/>
      <c r="F237" s="145"/>
      <c r="G237" s="145"/>
      <c r="H237" s="194"/>
    </row>
    <row r="238" spans="1:8" s="295" customFormat="1">
      <c r="A238" s="353" t="s">
        <v>1157</v>
      </c>
      <c r="B238" s="200" t="s">
        <v>1158</v>
      </c>
      <c r="C238" s="145">
        <v>12405.98</v>
      </c>
      <c r="D238" s="145">
        <v>12405.98</v>
      </c>
      <c r="E238" s="145"/>
      <c r="F238" s="145"/>
      <c r="G238" s="145"/>
      <c r="H238" s="194"/>
    </row>
    <row r="239" spans="1:8" s="295" customFormat="1">
      <c r="A239" s="353" t="s">
        <v>1159</v>
      </c>
      <c r="B239" s="200" t="s">
        <v>1160</v>
      </c>
      <c r="C239" s="145">
        <v>257.8</v>
      </c>
      <c r="D239" s="145">
        <v>257.8</v>
      </c>
      <c r="E239" s="145"/>
      <c r="F239" s="145"/>
      <c r="G239" s="145"/>
      <c r="H239" s="194"/>
    </row>
    <row r="240" spans="1:8" s="295" customFormat="1">
      <c r="A240" s="353" t="s">
        <v>1161</v>
      </c>
      <c r="B240" s="200" t="s">
        <v>1162</v>
      </c>
      <c r="C240" s="145">
        <v>1135.3399999999999</v>
      </c>
      <c r="D240" s="145">
        <v>1135.3399999999999</v>
      </c>
      <c r="E240" s="145"/>
      <c r="F240" s="145"/>
      <c r="G240" s="145"/>
      <c r="H240" s="194"/>
    </row>
    <row r="241" spans="1:8" s="295" customFormat="1">
      <c r="A241" s="353" t="s">
        <v>1163</v>
      </c>
      <c r="B241" s="200" t="s">
        <v>1164</v>
      </c>
      <c r="C241" s="145">
        <v>1493.27</v>
      </c>
      <c r="D241" s="145">
        <v>1493.27</v>
      </c>
      <c r="E241" s="145"/>
      <c r="F241" s="145"/>
      <c r="G241" s="145"/>
      <c r="H241" s="194"/>
    </row>
    <row r="242" spans="1:8" s="295" customFormat="1">
      <c r="A242" s="353" t="s">
        <v>1165</v>
      </c>
      <c r="B242" s="200" t="s">
        <v>1166</v>
      </c>
      <c r="C242" s="145">
        <v>318.83999999999997</v>
      </c>
      <c r="D242" s="145">
        <v>318.83999999999997</v>
      </c>
      <c r="E242" s="145"/>
      <c r="F242" s="145"/>
      <c r="G242" s="145"/>
      <c r="H242" s="194"/>
    </row>
    <row r="243" spans="1:8" s="295" customFormat="1">
      <c r="A243" s="353" t="s">
        <v>1167</v>
      </c>
      <c r="B243" s="200" t="s">
        <v>1168</v>
      </c>
      <c r="C243" s="145">
        <v>84.58</v>
      </c>
      <c r="D243" s="145">
        <v>84.58</v>
      </c>
      <c r="E243" s="145"/>
      <c r="F243" s="145"/>
      <c r="G243" s="145"/>
      <c r="H243" s="194"/>
    </row>
    <row r="244" spans="1:8" s="295" customFormat="1">
      <c r="A244" s="353" t="s">
        <v>1169</v>
      </c>
      <c r="B244" s="200" t="s">
        <v>1170</v>
      </c>
      <c r="C244" s="145">
        <v>12801.2</v>
      </c>
      <c r="D244" s="145">
        <v>12801.2</v>
      </c>
      <c r="E244" s="145"/>
      <c r="F244" s="145"/>
      <c r="G244" s="145"/>
      <c r="H244" s="194"/>
    </row>
    <row r="245" spans="1:8" s="295" customFormat="1">
      <c r="A245" s="353" t="s">
        <v>1171</v>
      </c>
      <c r="B245" s="200" t="s">
        <v>1172</v>
      </c>
      <c r="C245" s="145">
        <v>431.03</v>
      </c>
      <c r="D245" s="145">
        <v>431.03</v>
      </c>
      <c r="E245" s="145"/>
      <c r="F245" s="145"/>
      <c r="G245" s="145"/>
      <c r="H245" s="194"/>
    </row>
    <row r="246" spans="1:8" s="295" customFormat="1">
      <c r="A246" s="353" t="s">
        <v>1173</v>
      </c>
      <c r="B246" s="200" t="s">
        <v>1174</v>
      </c>
      <c r="C246" s="145">
        <v>535.38</v>
      </c>
      <c r="D246" s="145">
        <v>535.38</v>
      </c>
      <c r="E246" s="145"/>
      <c r="F246" s="145"/>
      <c r="G246" s="145"/>
      <c r="H246" s="194"/>
    </row>
    <row r="247" spans="1:8" s="295" customFormat="1">
      <c r="A247" s="353" t="s">
        <v>1175</v>
      </c>
      <c r="B247" s="200" t="s">
        <v>1176</v>
      </c>
      <c r="C247" s="145">
        <v>29525.32</v>
      </c>
      <c r="D247" s="145">
        <v>29525.32</v>
      </c>
      <c r="E247" s="145"/>
      <c r="F247" s="145"/>
      <c r="G247" s="145"/>
      <c r="H247" s="194"/>
    </row>
    <row r="248" spans="1:8" s="295" customFormat="1">
      <c r="A248" s="353" t="s">
        <v>1177</v>
      </c>
      <c r="B248" s="200" t="s">
        <v>1178</v>
      </c>
      <c r="C248" s="145">
        <v>1231.02</v>
      </c>
      <c r="D248" s="145">
        <v>1231.02</v>
      </c>
      <c r="E248" s="145"/>
      <c r="F248" s="145"/>
      <c r="G248" s="145"/>
      <c r="H248" s="194"/>
    </row>
    <row r="249" spans="1:8" s="295" customFormat="1">
      <c r="A249" s="353" t="s">
        <v>1179</v>
      </c>
      <c r="B249" s="200" t="s">
        <v>1180</v>
      </c>
      <c r="C249" s="145">
        <v>511.01</v>
      </c>
      <c r="D249" s="145">
        <v>511.01</v>
      </c>
      <c r="E249" s="145"/>
      <c r="F249" s="145"/>
      <c r="G249" s="145"/>
      <c r="H249" s="194"/>
    </row>
    <row r="250" spans="1:8" s="295" customFormat="1">
      <c r="A250" s="353" t="s">
        <v>1181</v>
      </c>
      <c r="B250" s="200" t="s">
        <v>1182</v>
      </c>
      <c r="C250" s="145">
        <v>13716.5</v>
      </c>
      <c r="D250" s="145">
        <v>13716.5</v>
      </c>
      <c r="E250" s="145"/>
      <c r="F250" s="145"/>
      <c r="G250" s="145"/>
      <c r="H250" s="194"/>
    </row>
    <row r="251" spans="1:8" s="295" customFormat="1">
      <c r="A251" s="353" t="s">
        <v>1183</v>
      </c>
      <c r="B251" s="200" t="s">
        <v>1184</v>
      </c>
      <c r="C251" s="145">
        <v>7960.79</v>
      </c>
      <c r="D251" s="145">
        <v>7960.79</v>
      </c>
      <c r="E251" s="145"/>
      <c r="F251" s="145"/>
      <c r="G251" s="145"/>
      <c r="H251" s="194"/>
    </row>
    <row r="252" spans="1:8" s="295" customFormat="1">
      <c r="A252" s="353" t="s">
        <v>1185</v>
      </c>
      <c r="B252" s="200" t="s">
        <v>1186</v>
      </c>
      <c r="C252" s="145">
        <v>6095.34</v>
      </c>
      <c r="D252" s="145">
        <v>6095.34</v>
      </c>
      <c r="E252" s="145"/>
      <c r="F252" s="145"/>
      <c r="G252" s="145"/>
      <c r="H252" s="194"/>
    </row>
    <row r="253" spans="1:8" s="295" customFormat="1">
      <c r="A253" s="353" t="s">
        <v>1187</v>
      </c>
      <c r="B253" s="200" t="s">
        <v>1188</v>
      </c>
      <c r="C253" s="145">
        <v>1200</v>
      </c>
      <c r="D253" s="145">
        <v>1200</v>
      </c>
      <c r="E253" s="145"/>
      <c r="F253" s="145"/>
      <c r="G253" s="145"/>
      <c r="H253" s="194"/>
    </row>
    <row r="254" spans="1:8" s="295" customFormat="1">
      <c r="A254" s="353" t="s">
        <v>1189</v>
      </c>
      <c r="B254" s="200" t="s">
        <v>1190</v>
      </c>
      <c r="C254" s="145">
        <v>26800</v>
      </c>
      <c r="D254" s="145">
        <v>26800</v>
      </c>
      <c r="E254" s="145"/>
      <c r="F254" s="145"/>
      <c r="G254" s="145"/>
      <c r="H254" s="194"/>
    </row>
    <row r="255" spans="1:8" s="295" customFormat="1">
      <c r="A255" s="353" t="s">
        <v>1191</v>
      </c>
      <c r="B255" s="200" t="s">
        <v>1192</v>
      </c>
      <c r="C255" s="145">
        <v>7499</v>
      </c>
      <c r="D255" s="145">
        <v>7499</v>
      </c>
      <c r="E255" s="145"/>
      <c r="F255" s="145"/>
      <c r="G255" s="145"/>
      <c r="H255" s="194"/>
    </row>
    <row r="256" spans="1:8" s="295" customFormat="1">
      <c r="A256" s="353" t="s">
        <v>1193</v>
      </c>
      <c r="B256" s="200" t="s">
        <v>1194</v>
      </c>
      <c r="C256" s="145">
        <v>35565.39</v>
      </c>
      <c r="D256" s="145">
        <v>35565.39</v>
      </c>
      <c r="E256" s="145"/>
      <c r="F256" s="145"/>
      <c r="G256" s="145"/>
      <c r="H256" s="194"/>
    </row>
    <row r="257" spans="1:8" s="295" customFormat="1">
      <c r="A257" s="353" t="s">
        <v>1195</v>
      </c>
      <c r="B257" s="200" t="s">
        <v>1196</v>
      </c>
      <c r="C257" s="145">
        <v>1385.54</v>
      </c>
      <c r="D257" s="145">
        <v>1385.54</v>
      </c>
      <c r="E257" s="145"/>
      <c r="F257" s="145"/>
      <c r="G257" s="145"/>
      <c r="H257" s="194"/>
    </row>
    <row r="258" spans="1:8" s="295" customFormat="1">
      <c r="A258" s="353" t="s">
        <v>1197</v>
      </c>
      <c r="B258" s="200" t="s">
        <v>1198</v>
      </c>
      <c r="C258" s="145">
        <v>1329.2</v>
      </c>
      <c r="D258" s="145">
        <v>1329.2</v>
      </c>
      <c r="E258" s="145"/>
      <c r="F258" s="145"/>
      <c r="G258" s="145"/>
      <c r="H258" s="194"/>
    </row>
    <row r="259" spans="1:8" s="295" customFormat="1">
      <c r="A259" s="353" t="s">
        <v>1199</v>
      </c>
      <c r="B259" s="200" t="s">
        <v>1200</v>
      </c>
      <c r="C259" s="145">
        <v>797.36</v>
      </c>
      <c r="D259" s="145">
        <v>797.36</v>
      </c>
      <c r="E259" s="145"/>
      <c r="F259" s="145"/>
      <c r="G259" s="145"/>
      <c r="H259" s="194"/>
    </row>
    <row r="260" spans="1:8" s="295" customFormat="1">
      <c r="A260" s="353" t="s">
        <v>1201</v>
      </c>
      <c r="B260" s="200" t="s">
        <v>1202</v>
      </c>
      <c r="C260" s="145">
        <v>155098</v>
      </c>
      <c r="D260" s="145">
        <v>155098</v>
      </c>
      <c r="E260" s="145"/>
      <c r="F260" s="145"/>
      <c r="G260" s="145"/>
      <c r="H260" s="194"/>
    </row>
    <row r="261" spans="1:8" s="295" customFormat="1">
      <c r="A261" s="353" t="s">
        <v>1203</v>
      </c>
      <c r="B261" s="200" t="s">
        <v>1204</v>
      </c>
      <c r="C261" s="145">
        <v>48.09</v>
      </c>
      <c r="D261" s="145">
        <v>48.09</v>
      </c>
      <c r="E261" s="145"/>
      <c r="F261" s="145"/>
      <c r="G261" s="145"/>
      <c r="H261" s="194"/>
    </row>
    <row r="262" spans="1:8" s="295" customFormat="1">
      <c r="A262" s="353" t="s">
        <v>1205</v>
      </c>
      <c r="B262" s="200" t="s">
        <v>1206</v>
      </c>
      <c r="C262" s="145">
        <v>1147.82</v>
      </c>
      <c r="D262" s="145">
        <v>1147.82</v>
      </c>
      <c r="E262" s="145"/>
      <c r="F262" s="145"/>
      <c r="G262" s="145"/>
      <c r="H262" s="194"/>
    </row>
    <row r="263" spans="1:8" s="295" customFormat="1">
      <c r="A263" s="353" t="s">
        <v>1207</v>
      </c>
      <c r="B263" s="200" t="s">
        <v>1208</v>
      </c>
      <c r="C263" s="145">
        <v>260.25</v>
      </c>
      <c r="D263" s="145">
        <v>260.25</v>
      </c>
      <c r="E263" s="145"/>
      <c r="F263" s="145"/>
      <c r="G263" s="145"/>
      <c r="H263" s="194"/>
    </row>
    <row r="264" spans="1:8" s="295" customFormat="1">
      <c r="A264" s="353" t="s">
        <v>1209</v>
      </c>
      <c r="B264" s="200" t="s">
        <v>1210</v>
      </c>
      <c r="C264" s="145">
        <v>810.28</v>
      </c>
      <c r="D264" s="145">
        <v>810.28</v>
      </c>
      <c r="E264" s="145"/>
      <c r="F264" s="145"/>
      <c r="G264" s="145"/>
      <c r="H264" s="194"/>
    </row>
    <row r="265" spans="1:8" s="295" customFormat="1">
      <c r="A265" s="353" t="s">
        <v>1211</v>
      </c>
      <c r="B265" s="200" t="s">
        <v>1212</v>
      </c>
      <c r="C265" s="145">
        <v>476.84</v>
      </c>
      <c r="D265" s="145">
        <v>476.84</v>
      </c>
      <c r="E265" s="145"/>
      <c r="F265" s="145"/>
      <c r="G265" s="145"/>
      <c r="H265" s="194"/>
    </row>
    <row r="266" spans="1:8" s="295" customFormat="1">
      <c r="A266" s="353" t="s">
        <v>1213</v>
      </c>
      <c r="B266" s="200" t="s">
        <v>1214</v>
      </c>
      <c r="C266" s="145">
        <v>476.84</v>
      </c>
      <c r="D266" s="145">
        <v>476.84</v>
      </c>
      <c r="E266" s="145"/>
      <c r="F266" s="145"/>
      <c r="G266" s="145"/>
      <c r="H266" s="194"/>
    </row>
    <row r="267" spans="1:8" s="295" customFormat="1">
      <c r="A267" s="353" t="s">
        <v>1215</v>
      </c>
      <c r="B267" s="200" t="s">
        <v>1216</v>
      </c>
      <c r="C267" s="145">
        <v>819.79</v>
      </c>
      <c r="D267" s="145">
        <v>819.79</v>
      </c>
      <c r="E267" s="145"/>
      <c r="F267" s="145"/>
      <c r="G267" s="145"/>
      <c r="H267" s="194"/>
    </row>
    <row r="268" spans="1:8" s="295" customFormat="1">
      <c r="A268" s="353" t="s">
        <v>1217</v>
      </c>
      <c r="B268" s="200" t="s">
        <v>1218</v>
      </c>
      <c r="C268" s="145">
        <v>1714.3</v>
      </c>
      <c r="D268" s="145">
        <v>1714.3</v>
      </c>
      <c r="E268" s="145"/>
      <c r="F268" s="145"/>
      <c r="G268" s="145"/>
      <c r="H268" s="194"/>
    </row>
    <row r="269" spans="1:8" s="295" customFormat="1">
      <c r="A269" s="353" t="s">
        <v>1219</v>
      </c>
      <c r="B269" s="200" t="s">
        <v>1220</v>
      </c>
      <c r="C269" s="145">
        <v>2645</v>
      </c>
      <c r="D269" s="145">
        <v>2645</v>
      </c>
      <c r="E269" s="145"/>
      <c r="F269" s="145"/>
      <c r="G269" s="145"/>
      <c r="H269" s="194"/>
    </row>
    <row r="270" spans="1:8" s="295" customFormat="1">
      <c r="A270" s="353" t="s">
        <v>1221</v>
      </c>
      <c r="B270" s="200" t="s">
        <v>730</v>
      </c>
      <c r="C270" s="145">
        <v>105378.13</v>
      </c>
      <c r="D270" s="145">
        <v>105378.13</v>
      </c>
      <c r="E270" s="145"/>
      <c r="F270" s="145"/>
      <c r="G270" s="145"/>
      <c r="H270" s="194"/>
    </row>
    <row r="271" spans="1:8" s="295" customFormat="1">
      <c r="A271" s="353" t="s">
        <v>1222</v>
      </c>
      <c r="B271" s="200" t="s">
        <v>1223</v>
      </c>
      <c r="C271" s="145">
        <v>750</v>
      </c>
      <c r="D271" s="145">
        <v>750</v>
      </c>
      <c r="E271" s="145"/>
      <c r="F271" s="145"/>
      <c r="G271" s="145"/>
      <c r="H271" s="194"/>
    </row>
    <row r="272" spans="1:8" s="295" customFormat="1">
      <c r="A272" s="353" t="s">
        <v>1224</v>
      </c>
      <c r="B272" s="200" t="s">
        <v>1225</v>
      </c>
      <c r="C272" s="145">
        <v>265.64999999999998</v>
      </c>
      <c r="D272" s="145">
        <v>265.64999999999998</v>
      </c>
      <c r="E272" s="145"/>
      <c r="F272" s="145"/>
      <c r="G272" s="145"/>
      <c r="H272" s="194"/>
    </row>
    <row r="273" spans="1:8" s="295" customFormat="1">
      <c r="A273" s="353" t="s">
        <v>1226</v>
      </c>
      <c r="B273" s="200" t="s">
        <v>1227</v>
      </c>
      <c r="C273" s="145">
        <v>690</v>
      </c>
      <c r="D273" s="145">
        <v>690</v>
      </c>
      <c r="E273" s="145"/>
      <c r="F273" s="145"/>
      <c r="G273" s="145"/>
      <c r="H273" s="194"/>
    </row>
    <row r="274" spans="1:8" s="295" customFormat="1">
      <c r="A274" s="353" t="s">
        <v>1228</v>
      </c>
      <c r="B274" s="200" t="s">
        <v>1229</v>
      </c>
      <c r="C274" s="145">
        <v>5305.95</v>
      </c>
      <c r="D274" s="145">
        <v>5305.95</v>
      </c>
      <c r="E274" s="145"/>
      <c r="F274" s="145"/>
      <c r="G274" s="145"/>
      <c r="H274" s="194"/>
    </row>
    <row r="275" spans="1:8" s="295" customFormat="1">
      <c r="A275" s="353" t="s">
        <v>1230</v>
      </c>
      <c r="B275" s="200" t="s">
        <v>1231</v>
      </c>
      <c r="C275" s="145">
        <v>828.72</v>
      </c>
      <c r="D275" s="145">
        <v>828.72</v>
      </c>
      <c r="E275" s="145"/>
      <c r="F275" s="145"/>
      <c r="G275" s="145"/>
      <c r="H275" s="194"/>
    </row>
    <row r="276" spans="1:8" s="295" customFormat="1">
      <c r="A276" s="353" t="s">
        <v>1232</v>
      </c>
      <c r="B276" s="200" t="s">
        <v>1233</v>
      </c>
      <c r="C276" s="145">
        <v>426.47</v>
      </c>
      <c r="D276" s="145">
        <v>426.47</v>
      </c>
      <c r="E276" s="145"/>
      <c r="F276" s="145"/>
      <c r="G276" s="145"/>
      <c r="H276" s="194"/>
    </row>
    <row r="277" spans="1:8" s="295" customFormat="1">
      <c r="A277" s="353" t="s">
        <v>1234</v>
      </c>
      <c r="B277" s="200" t="s">
        <v>1235</v>
      </c>
      <c r="C277" s="145">
        <v>0.05</v>
      </c>
      <c r="D277" s="145">
        <v>0.05</v>
      </c>
      <c r="E277" s="145"/>
      <c r="F277" s="145"/>
      <c r="G277" s="145"/>
      <c r="H277" s="194"/>
    </row>
    <row r="278" spans="1:8" s="295" customFormat="1">
      <c r="A278" s="353" t="s">
        <v>1236</v>
      </c>
      <c r="B278" s="200" t="s">
        <v>1237</v>
      </c>
      <c r="C278" s="145">
        <v>24065.31</v>
      </c>
      <c r="D278" s="145">
        <v>24065.31</v>
      </c>
      <c r="E278" s="145"/>
      <c r="F278" s="145"/>
      <c r="G278" s="145"/>
      <c r="H278" s="194"/>
    </row>
    <row r="279" spans="1:8" s="295" customFormat="1">
      <c r="A279" s="353" t="s">
        <v>1238</v>
      </c>
      <c r="B279" s="200" t="s">
        <v>1239</v>
      </c>
      <c r="C279" s="145">
        <v>0.02</v>
      </c>
      <c r="D279" s="145">
        <v>0.02</v>
      </c>
      <c r="E279" s="145"/>
      <c r="F279" s="145"/>
      <c r="G279" s="145"/>
      <c r="H279" s="194"/>
    </row>
    <row r="280" spans="1:8" s="295" customFormat="1">
      <c r="A280" s="353" t="s">
        <v>1240</v>
      </c>
      <c r="B280" s="200" t="s">
        <v>378</v>
      </c>
      <c r="C280" s="145">
        <v>1500</v>
      </c>
      <c r="D280" s="145">
        <v>1500</v>
      </c>
      <c r="E280" s="145"/>
      <c r="F280" s="145"/>
      <c r="G280" s="145"/>
      <c r="H280" s="194"/>
    </row>
    <row r="281" spans="1:8" s="295" customFormat="1">
      <c r="A281" s="353" t="s">
        <v>1241</v>
      </c>
      <c r="B281" s="200" t="s">
        <v>1242</v>
      </c>
      <c r="C281" s="145">
        <v>5000</v>
      </c>
      <c r="D281" s="145">
        <v>5000</v>
      </c>
      <c r="E281" s="145"/>
      <c r="F281" s="145"/>
      <c r="G281" s="145"/>
      <c r="H281" s="194"/>
    </row>
    <row r="282" spans="1:8" s="295" customFormat="1">
      <c r="A282" s="353" t="s">
        <v>1243</v>
      </c>
      <c r="B282" s="200" t="s">
        <v>1244</v>
      </c>
      <c r="C282" s="145">
        <v>1200</v>
      </c>
      <c r="D282" s="145">
        <v>1200</v>
      </c>
      <c r="E282" s="145"/>
      <c r="F282" s="145"/>
      <c r="G282" s="145"/>
      <c r="H282" s="194"/>
    </row>
    <row r="283" spans="1:8" s="295" customFormat="1">
      <c r="A283" s="353" t="s">
        <v>1245</v>
      </c>
      <c r="B283" s="200" t="s">
        <v>1246</v>
      </c>
      <c r="C283" s="145">
        <v>754</v>
      </c>
      <c r="D283" s="145">
        <v>754</v>
      </c>
      <c r="E283" s="145"/>
      <c r="F283" s="145"/>
      <c r="G283" s="145"/>
      <c r="H283" s="194"/>
    </row>
    <row r="284" spans="1:8" s="295" customFormat="1">
      <c r="A284" s="353" t="s">
        <v>1247</v>
      </c>
      <c r="B284" s="200" t="s">
        <v>1248</v>
      </c>
      <c r="C284" s="145">
        <v>2088</v>
      </c>
      <c r="D284" s="145">
        <v>2088</v>
      </c>
      <c r="E284" s="145"/>
      <c r="F284" s="145"/>
      <c r="G284" s="145"/>
      <c r="H284" s="194"/>
    </row>
    <row r="285" spans="1:8" s="295" customFormat="1">
      <c r="A285" s="353" t="s">
        <v>1249</v>
      </c>
      <c r="B285" s="200" t="s">
        <v>1250</v>
      </c>
      <c r="C285" s="145">
        <v>2500</v>
      </c>
      <c r="D285" s="145">
        <v>2500</v>
      </c>
      <c r="E285" s="145"/>
      <c r="F285" s="145"/>
      <c r="G285" s="145"/>
      <c r="H285" s="194"/>
    </row>
    <row r="286" spans="1:8" s="295" customFormat="1">
      <c r="A286" s="353" t="s">
        <v>1251</v>
      </c>
      <c r="B286" s="200" t="s">
        <v>1252</v>
      </c>
      <c r="C286" s="145">
        <v>500.02</v>
      </c>
      <c r="D286" s="145">
        <v>500.02</v>
      </c>
      <c r="E286" s="145"/>
      <c r="F286" s="145"/>
      <c r="G286" s="145"/>
      <c r="H286" s="194"/>
    </row>
    <row r="287" spans="1:8" s="295" customFormat="1">
      <c r="A287" s="353" t="s">
        <v>1253</v>
      </c>
      <c r="B287" s="200" t="s">
        <v>1254</v>
      </c>
      <c r="C287" s="145">
        <v>1386</v>
      </c>
      <c r="D287" s="145">
        <v>1386</v>
      </c>
      <c r="E287" s="145"/>
      <c r="F287" s="145"/>
      <c r="G287" s="145"/>
      <c r="H287" s="194"/>
    </row>
    <row r="288" spans="1:8" s="295" customFormat="1">
      <c r="A288" s="353" t="s">
        <v>1255</v>
      </c>
      <c r="B288" s="200" t="s">
        <v>1256</v>
      </c>
      <c r="C288" s="145">
        <v>520.12</v>
      </c>
      <c r="D288" s="145">
        <v>520.12</v>
      </c>
      <c r="E288" s="145"/>
      <c r="F288" s="145"/>
      <c r="G288" s="145"/>
      <c r="H288" s="194"/>
    </row>
    <row r="289" spans="1:8" s="295" customFormat="1">
      <c r="A289" s="353" t="s">
        <v>1257</v>
      </c>
      <c r="B289" s="200" t="s">
        <v>1258</v>
      </c>
      <c r="C289" s="145">
        <v>2047</v>
      </c>
      <c r="D289" s="145">
        <v>2047</v>
      </c>
      <c r="E289" s="145"/>
      <c r="F289" s="145"/>
      <c r="G289" s="145"/>
      <c r="H289" s="194"/>
    </row>
    <row r="290" spans="1:8" s="295" customFormat="1">
      <c r="A290" s="353" t="s">
        <v>1259</v>
      </c>
      <c r="B290" s="200" t="s">
        <v>1260</v>
      </c>
      <c r="C290" s="145">
        <v>400</v>
      </c>
      <c r="D290" s="145">
        <v>400</v>
      </c>
      <c r="E290" s="145"/>
      <c r="F290" s="145"/>
      <c r="G290" s="145"/>
      <c r="H290" s="194"/>
    </row>
    <row r="291" spans="1:8" s="295" customFormat="1">
      <c r="A291" s="353" t="s">
        <v>1261</v>
      </c>
      <c r="B291" s="200" t="s">
        <v>1262</v>
      </c>
      <c r="C291" s="145">
        <v>5000</v>
      </c>
      <c r="D291" s="145">
        <v>5000</v>
      </c>
      <c r="E291" s="145"/>
      <c r="F291" s="145"/>
      <c r="G291" s="145"/>
      <c r="H291" s="194"/>
    </row>
    <row r="292" spans="1:8" s="295" customFormat="1">
      <c r="A292" s="353" t="s">
        <v>1263</v>
      </c>
      <c r="B292" s="200" t="s">
        <v>1264</v>
      </c>
      <c r="C292" s="145">
        <v>2088</v>
      </c>
      <c r="D292" s="145">
        <v>2088</v>
      </c>
      <c r="E292" s="145"/>
      <c r="F292" s="145"/>
      <c r="G292" s="145"/>
      <c r="H292" s="194"/>
    </row>
    <row r="293" spans="1:8" s="295" customFormat="1">
      <c r="A293" s="353" t="s">
        <v>1265</v>
      </c>
      <c r="B293" s="200" t="s">
        <v>1266</v>
      </c>
      <c r="C293" s="145">
        <v>5000</v>
      </c>
      <c r="D293" s="145">
        <v>5000</v>
      </c>
      <c r="E293" s="145"/>
      <c r="F293" s="145"/>
      <c r="G293" s="145"/>
      <c r="H293" s="194"/>
    </row>
    <row r="294" spans="1:8" s="295" customFormat="1">
      <c r="A294" s="353" t="s">
        <v>1267</v>
      </c>
      <c r="B294" s="200" t="s">
        <v>1268</v>
      </c>
      <c r="C294" s="145">
        <v>4684</v>
      </c>
      <c r="D294" s="145">
        <v>4684</v>
      </c>
      <c r="E294" s="145"/>
      <c r="F294" s="145"/>
      <c r="G294" s="145"/>
      <c r="H294" s="194"/>
    </row>
    <row r="295" spans="1:8" s="295" customFormat="1">
      <c r="A295" s="353" t="s">
        <v>1269</v>
      </c>
      <c r="B295" s="200" t="s">
        <v>1270</v>
      </c>
      <c r="C295" s="145">
        <v>5563.99</v>
      </c>
      <c r="D295" s="145">
        <v>5563.99</v>
      </c>
      <c r="E295" s="145"/>
      <c r="F295" s="145"/>
      <c r="G295" s="145"/>
      <c r="H295" s="194"/>
    </row>
    <row r="296" spans="1:8" s="295" customFormat="1">
      <c r="A296" s="353" t="s">
        <v>1271</v>
      </c>
      <c r="B296" s="200" t="s">
        <v>1272</v>
      </c>
      <c r="C296" s="145">
        <v>1000</v>
      </c>
      <c r="D296" s="145">
        <v>1000</v>
      </c>
      <c r="E296" s="145"/>
      <c r="F296" s="145"/>
      <c r="G296" s="145"/>
      <c r="H296" s="194"/>
    </row>
    <row r="297" spans="1:8" s="295" customFormat="1">
      <c r="A297" s="353" t="s">
        <v>1273</v>
      </c>
      <c r="B297" s="200" t="s">
        <v>1274</v>
      </c>
      <c r="C297" s="145">
        <v>1400</v>
      </c>
      <c r="D297" s="145">
        <v>1400</v>
      </c>
      <c r="E297" s="145"/>
      <c r="F297" s="145"/>
      <c r="G297" s="145"/>
      <c r="H297" s="194"/>
    </row>
    <row r="298" spans="1:8" s="295" customFormat="1">
      <c r="A298" s="353" t="s">
        <v>1275</v>
      </c>
      <c r="B298" s="200" t="s">
        <v>1276</v>
      </c>
      <c r="C298" s="145">
        <v>1914</v>
      </c>
      <c r="D298" s="145">
        <v>1914</v>
      </c>
      <c r="E298" s="145"/>
      <c r="F298" s="145"/>
      <c r="G298" s="145"/>
      <c r="H298" s="194"/>
    </row>
    <row r="299" spans="1:8" s="295" customFormat="1">
      <c r="A299" s="353" t="s">
        <v>1277</v>
      </c>
      <c r="B299" s="200" t="s">
        <v>1278</v>
      </c>
      <c r="C299" s="145">
        <v>1335</v>
      </c>
      <c r="D299" s="145">
        <v>1335</v>
      </c>
      <c r="E299" s="145"/>
      <c r="F299" s="145"/>
      <c r="G299" s="145"/>
      <c r="H299" s="194"/>
    </row>
    <row r="300" spans="1:8" s="295" customFormat="1">
      <c r="A300" s="353" t="s">
        <v>1279</v>
      </c>
      <c r="B300" s="200" t="s">
        <v>1280</v>
      </c>
      <c r="C300" s="145">
        <v>2000</v>
      </c>
      <c r="D300" s="145">
        <v>2000</v>
      </c>
      <c r="E300" s="145"/>
      <c r="F300" s="145"/>
      <c r="G300" s="145"/>
      <c r="H300" s="194"/>
    </row>
    <row r="301" spans="1:8" s="295" customFormat="1">
      <c r="A301" s="353" t="s">
        <v>1281</v>
      </c>
      <c r="B301" s="200" t="s">
        <v>1282</v>
      </c>
      <c r="C301" s="145">
        <v>7199.97</v>
      </c>
      <c r="D301" s="145">
        <v>7199.97</v>
      </c>
      <c r="E301" s="145"/>
      <c r="F301" s="145"/>
      <c r="G301" s="145"/>
      <c r="H301" s="194"/>
    </row>
    <row r="302" spans="1:8" s="295" customFormat="1">
      <c r="A302" s="353" t="s">
        <v>1283</v>
      </c>
      <c r="B302" s="200" t="s">
        <v>1284</v>
      </c>
      <c r="C302" s="145">
        <v>670</v>
      </c>
      <c r="D302" s="145">
        <v>670</v>
      </c>
      <c r="E302" s="145"/>
      <c r="F302" s="145"/>
      <c r="G302" s="145"/>
      <c r="H302" s="194"/>
    </row>
    <row r="303" spans="1:8" s="295" customFormat="1">
      <c r="A303" s="353" t="s">
        <v>1285</v>
      </c>
      <c r="B303" s="200" t="s">
        <v>1286</v>
      </c>
      <c r="C303" s="145">
        <v>20470</v>
      </c>
      <c r="D303" s="145">
        <v>20470</v>
      </c>
      <c r="E303" s="145"/>
      <c r="F303" s="145"/>
      <c r="G303" s="145"/>
      <c r="H303" s="194"/>
    </row>
    <row r="304" spans="1:8" s="295" customFormat="1">
      <c r="A304" s="353" t="s">
        <v>1287</v>
      </c>
      <c r="B304" s="200" t="s">
        <v>1288</v>
      </c>
      <c r="C304" s="145">
        <v>2000</v>
      </c>
      <c r="D304" s="145">
        <v>2000</v>
      </c>
      <c r="E304" s="145"/>
      <c r="F304" s="145"/>
      <c r="G304" s="145"/>
      <c r="H304" s="194"/>
    </row>
    <row r="305" spans="1:8" s="295" customFormat="1">
      <c r="A305" s="353" t="s">
        <v>1289</v>
      </c>
      <c r="B305" s="200" t="s">
        <v>1290</v>
      </c>
      <c r="C305" s="145">
        <v>270</v>
      </c>
      <c r="D305" s="145">
        <v>270</v>
      </c>
      <c r="E305" s="145"/>
      <c r="F305" s="145"/>
      <c r="G305" s="145"/>
      <c r="H305" s="194"/>
    </row>
    <row r="306" spans="1:8" s="295" customFormat="1">
      <c r="A306" s="353" t="s">
        <v>1291</v>
      </c>
      <c r="B306" s="200" t="s">
        <v>1292</v>
      </c>
      <c r="C306" s="145">
        <v>114</v>
      </c>
      <c r="D306" s="145">
        <v>114</v>
      </c>
      <c r="E306" s="145"/>
      <c r="F306" s="145"/>
      <c r="G306" s="145"/>
      <c r="H306" s="194"/>
    </row>
    <row r="307" spans="1:8" s="295" customFormat="1">
      <c r="A307" s="353" t="s">
        <v>1293</v>
      </c>
      <c r="B307" s="200" t="s">
        <v>1294</v>
      </c>
      <c r="C307" s="145">
        <v>224999.95</v>
      </c>
      <c r="D307" s="145">
        <v>224999.95</v>
      </c>
      <c r="E307" s="145"/>
      <c r="F307" s="145"/>
      <c r="G307" s="145"/>
      <c r="H307" s="194"/>
    </row>
    <row r="308" spans="1:8" s="295" customFormat="1">
      <c r="A308" s="353" t="s">
        <v>1295</v>
      </c>
      <c r="B308" s="200" t="s">
        <v>1296</v>
      </c>
      <c r="C308" s="145">
        <v>2000457.8</v>
      </c>
      <c r="D308" s="145">
        <v>2000457.8</v>
      </c>
      <c r="E308" s="145"/>
      <c r="F308" s="145"/>
      <c r="G308" s="145"/>
      <c r="H308" s="194"/>
    </row>
    <row r="309" spans="1:8" s="295" customFormat="1">
      <c r="A309" s="353" t="s">
        <v>1297</v>
      </c>
      <c r="B309" s="200" t="s">
        <v>1298</v>
      </c>
      <c r="C309" s="145">
        <v>15000</v>
      </c>
      <c r="D309" s="145">
        <v>15000</v>
      </c>
      <c r="E309" s="145"/>
      <c r="F309" s="145"/>
      <c r="G309" s="145"/>
      <c r="H309" s="194"/>
    </row>
    <row r="310" spans="1:8" s="295" customFormat="1">
      <c r="A310" s="353" t="s">
        <v>1299</v>
      </c>
      <c r="B310" s="200" t="s">
        <v>1300</v>
      </c>
      <c r="C310" s="145">
        <v>200000</v>
      </c>
      <c r="D310" s="145">
        <v>200000</v>
      </c>
      <c r="E310" s="145"/>
      <c r="F310" s="145"/>
      <c r="G310" s="145"/>
      <c r="H310" s="194"/>
    </row>
    <row r="311" spans="1:8" s="295" customFormat="1">
      <c r="A311" s="353" t="s">
        <v>1301</v>
      </c>
      <c r="B311" s="200" t="s">
        <v>1302</v>
      </c>
      <c r="C311" s="145">
        <v>1691355.97</v>
      </c>
      <c r="D311" s="145">
        <v>1691355.97</v>
      </c>
      <c r="E311" s="145"/>
      <c r="F311" s="145"/>
      <c r="G311" s="145"/>
      <c r="H311" s="194"/>
    </row>
    <row r="312" spans="1:8" s="295" customFormat="1">
      <c r="A312" s="353" t="s">
        <v>1303</v>
      </c>
      <c r="B312" s="200" t="s">
        <v>1304</v>
      </c>
      <c r="C312" s="145">
        <v>53</v>
      </c>
      <c r="D312" s="145">
        <v>53</v>
      </c>
      <c r="E312" s="145"/>
      <c r="F312" s="145"/>
      <c r="G312" s="145"/>
      <c r="H312" s="194"/>
    </row>
    <row r="313" spans="1:8" s="295" customFormat="1">
      <c r="A313" s="353" t="s">
        <v>1305</v>
      </c>
      <c r="B313" s="200" t="s">
        <v>1306</v>
      </c>
      <c r="C313" s="145">
        <v>4000</v>
      </c>
      <c r="D313" s="145">
        <v>4000</v>
      </c>
      <c r="E313" s="145"/>
      <c r="F313" s="145"/>
      <c r="G313" s="145"/>
      <c r="H313" s="194"/>
    </row>
    <row r="314" spans="1:8" s="295" customFormat="1">
      <c r="A314" s="353" t="s">
        <v>1307</v>
      </c>
      <c r="B314" s="200" t="s">
        <v>1308</v>
      </c>
      <c r="C314" s="145">
        <v>567.67999999999995</v>
      </c>
      <c r="D314" s="145">
        <v>567.67999999999995</v>
      </c>
      <c r="E314" s="145"/>
      <c r="F314" s="145"/>
      <c r="G314" s="145"/>
      <c r="H314" s="194"/>
    </row>
    <row r="315" spans="1:8" s="295" customFormat="1">
      <c r="A315" s="353" t="s">
        <v>1309</v>
      </c>
      <c r="B315" s="200" t="s">
        <v>1310</v>
      </c>
      <c r="C315" s="145">
        <v>6.05</v>
      </c>
      <c r="D315" s="145">
        <v>6.05</v>
      </c>
      <c r="E315" s="145"/>
      <c r="F315" s="145"/>
      <c r="G315" s="145"/>
      <c r="H315" s="194"/>
    </row>
    <row r="316" spans="1:8" s="295" customFormat="1">
      <c r="A316" s="353" t="s">
        <v>1311</v>
      </c>
      <c r="B316" s="200" t="s">
        <v>1312</v>
      </c>
      <c r="C316" s="145">
        <v>389</v>
      </c>
      <c r="D316" s="145">
        <v>389</v>
      </c>
      <c r="E316" s="145"/>
      <c r="F316" s="145"/>
      <c r="G316" s="145"/>
      <c r="H316" s="194"/>
    </row>
    <row r="317" spans="1:8" s="295" customFormat="1">
      <c r="A317" s="353" t="s">
        <v>1313</v>
      </c>
      <c r="B317" s="200" t="s">
        <v>1314</v>
      </c>
      <c r="C317" s="145">
        <v>500.02</v>
      </c>
      <c r="D317" s="145">
        <v>500.02</v>
      </c>
      <c r="E317" s="145"/>
      <c r="F317" s="145"/>
      <c r="G317" s="145"/>
      <c r="H317" s="194"/>
    </row>
    <row r="318" spans="1:8" s="295" customFormat="1">
      <c r="A318" s="353" t="s">
        <v>1315</v>
      </c>
      <c r="B318" s="200" t="s">
        <v>1316</v>
      </c>
      <c r="C318" s="145">
        <v>1167.47</v>
      </c>
      <c r="D318" s="145">
        <v>1167.47</v>
      </c>
      <c r="E318" s="145"/>
      <c r="F318" s="145"/>
      <c r="G318" s="145"/>
      <c r="H318" s="194"/>
    </row>
    <row r="319" spans="1:8" s="295" customFormat="1">
      <c r="A319" s="353" t="s">
        <v>1317</v>
      </c>
      <c r="B319" s="200" t="s">
        <v>454</v>
      </c>
      <c r="C319" s="145">
        <v>783855.99</v>
      </c>
      <c r="D319" s="145">
        <v>783855.99</v>
      </c>
      <c r="E319" s="145"/>
      <c r="F319" s="145"/>
      <c r="G319" s="145"/>
      <c r="H319" s="194"/>
    </row>
    <row r="320" spans="1:8" s="295" customFormat="1">
      <c r="A320" s="353" t="s">
        <v>1318</v>
      </c>
      <c r="B320" s="200" t="s">
        <v>450</v>
      </c>
      <c r="C320" s="145">
        <v>2000</v>
      </c>
      <c r="D320" s="145">
        <v>2000</v>
      </c>
      <c r="E320" s="145"/>
      <c r="F320" s="145"/>
      <c r="G320" s="145"/>
      <c r="H320" s="194"/>
    </row>
    <row r="321" spans="1:8" s="295" customFormat="1">
      <c r="A321" s="353" t="s">
        <v>1319</v>
      </c>
      <c r="B321" s="200" t="s">
        <v>1320</v>
      </c>
      <c r="C321" s="145">
        <v>253740.03</v>
      </c>
      <c r="D321" s="145">
        <v>253740.03</v>
      </c>
      <c r="E321" s="145"/>
      <c r="F321" s="145"/>
      <c r="G321" s="145"/>
      <c r="H321" s="194"/>
    </row>
    <row r="322" spans="1:8" s="295" customFormat="1">
      <c r="A322" s="353" t="s">
        <v>1321</v>
      </c>
      <c r="B322" s="200" t="s">
        <v>1322</v>
      </c>
      <c r="C322" s="145">
        <v>0.04</v>
      </c>
      <c r="D322" s="145">
        <v>0.04</v>
      </c>
      <c r="E322" s="145"/>
      <c r="F322" s="145"/>
      <c r="G322" s="145"/>
      <c r="H322" s="194"/>
    </row>
    <row r="323" spans="1:8" s="295" customFormat="1">
      <c r="A323" s="353" t="s">
        <v>1323</v>
      </c>
      <c r="B323" s="200" t="s">
        <v>1324</v>
      </c>
      <c r="C323" s="145">
        <v>14907.97</v>
      </c>
      <c r="D323" s="145">
        <v>14907.97</v>
      </c>
      <c r="E323" s="145"/>
      <c r="F323" s="145"/>
      <c r="G323" s="145"/>
      <c r="H323" s="194"/>
    </row>
    <row r="324" spans="1:8" s="295" customFormat="1">
      <c r="A324" s="353" t="s">
        <v>1325</v>
      </c>
      <c r="B324" s="200" t="s">
        <v>1326</v>
      </c>
      <c r="C324" s="145">
        <v>980</v>
      </c>
      <c r="D324" s="145">
        <v>980</v>
      </c>
      <c r="E324" s="145"/>
      <c r="F324" s="145"/>
      <c r="G324" s="145"/>
      <c r="H324" s="194"/>
    </row>
    <row r="325" spans="1:8" s="295" customFormat="1">
      <c r="A325" s="353" t="s">
        <v>1327</v>
      </c>
      <c r="B325" s="200" t="s">
        <v>1328</v>
      </c>
      <c r="C325" s="145">
        <v>57</v>
      </c>
      <c r="D325" s="145">
        <v>57</v>
      </c>
      <c r="E325" s="145"/>
      <c r="F325" s="145"/>
      <c r="G325" s="145"/>
      <c r="H325" s="194"/>
    </row>
    <row r="326" spans="1:8" s="295" customFormat="1">
      <c r="A326" s="353" t="s">
        <v>1329</v>
      </c>
      <c r="B326" s="200" t="s">
        <v>1330</v>
      </c>
      <c r="C326" s="145">
        <v>271869.48</v>
      </c>
      <c r="D326" s="145">
        <v>271869.48</v>
      </c>
      <c r="E326" s="145"/>
      <c r="F326" s="145"/>
      <c r="G326" s="145"/>
      <c r="H326" s="194"/>
    </row>
    <row r="327" spans="1:8" s="295" customFormat="1">
      <c r="A327" s="353" t="s">
        <v>1331</v>
      </c>
      <c r="B327" s="200" t="s">
        <v>1332</v>
      </c>
      <c r="C327" s="145">
        <v>36679.47</v>
      </c>
      <c r="D327" s="145">
        <v>36679.47</v>
      </c>
      <c r="E327" s="145"/>
      <c r="F327" s="145"/>
      <c r="G327" s="145"/>
      <c r="H327" s="194"/>
    </row>
    <row r="328" spans="1:8" s="295" customFormat="1">
      <c r="A328" s="353" t="s">
        <v>1333</v>
      </c>
      <c r="B328" s="200" t="s">
        <v>1334</v>
      </c>
      <c r="C328" s="145">
        <v>63</v>
      </c>
      <c r="D328" s="145">
        <v>63</v>
      </c>
      <c r="E328" s="145"/>
      <c r="F328" s="145"/>
      <c r="G328" s="145"/>
      <c r="H328" s="194"/>
    </row>
    <row r="329" spans="1:8" s="295" customFormat="1">
      <c r="A329" s="353" t="s">
        <v>1335</v>
      </c>
      <c r="B329" s="200" t="s">
        <v>1336</v>
      </c>
      <c r="C329" s="145">
        <v>4640</v>
      </c>
      <c r="D329" s="145">
        <v>4640</v>
      </c>
      <c r="E329" s="145"/>
      <c r="F329" s="145"/>
      <c r="G329" s="145"/>
      <c r="H329" s="194"/>
    </row>
    <row r="330" spans="1:8" s="295" customFormat="1">
      <c r="A330" s="353" t="s">
        <v>1337</v>
      </c>
      <c r="B330" s="200" t="s">
        <v>416</v>
      </c>
      <c r="C330" s="145">
        <v>6632</v>
      </c>
      <c r="D330" s="145">
        <v>6632</v>
      </c>
      <c r="E330" s="145"/>
      <c r="F330" s="145"/>
      <c r="G330" s="145"/>
      <c r="H330" s="194"/>
    </row>
    <row r="331" spans="1:8" s="295" customFormat="1">
      <c r="A331" s="353" t="s">
        <v>1338</v>
      </c>
      <c r="B331" s="200" t="s">
        <v>884</v>
      </c>
      <c r="C331" s="145">
        <v>4960</v>
      </c>
      <c r="D331" s="145">
        <v>4960</v>
      </c>
      <c r="E331" s="145"/>
      <c r="F331" s="145"/>
      <c r="G331" s="145"/>
      <c r="H331" s="194"/>
    </row>
    <row r="332" spans="1:8" s="295" customFormat="1">
      <c r="A332" s="353" t="s">
        <v>1339</v>
      </c>
      <c r="B332" s="200" t="s">
        <v>492</v>
      </c>
      <c r="C332" s="145">
        <v>1195673.9099999999</v>
      </c>
      <c r="D332" s="145">
        <v>1195673.9099999999</v>
      </c>
      <c r="E332" s="145"/>
      <c r="F332" s="145"/>
      <c r="G332" s="145"/>
      <c r="H332" s="194"/>
    </row>
    <row r="333" spans="1:8" s="295" customFormat="1">
      <c r="A333" s="353" t="s">
        <v>1340</v>
      </c>
      <c r="B333" s="200" t="s">
        <v>1341</v>
      </c>
      <c r="C333" s="145">
        <v>44.35</v>
      </c>
      <c r="D333" s="145">
        <v>44.35</v>
      </c>
      <c r="E333" s="145"/>
      <c r="F333" s="145"/>
      <c r="G333" s="145"/>
      <c r="H333" s="194"/>
    </row>
    <row r="334" spans="1:8" s="295" customFormat="1">
      <c r="A334" s="353" t="s">
        <v>1342</v>
      </c>
      <c r="B334" s="200" t="s">
        <v>1343</v>
      </c>
      <c r="C334" s="145">
        <v>790.03</v>
      </c>
      <c r="D334" s="145">
        <v>790.03</v>
      </c>
      <c r="E334" s="145"/>
      <c r="F334" s="145"/>
      <c r="G334" s="145"/>
      <c r="H334" s="194"/>
    </row>
    <row r="335" spans="1:8" s="295" customFormat="1">
      <c r="A335" s="353" t="s">
        <v>1344</v>
      </c>
      <c r="B335" s="200" t="s">
        <v>1345</v>
      </c>
      <c r="C335" s="145">
        <v>80000</v>
      </c>
      <c r="D335" s="145"/>
      <c r="E335" s="145">
        <v>80000</v>
      </c>
      <c r="F335" s="145"/>
      <c r="G335" s="145"/>
      <c r="H335" s="194"/>
    </row>
    <row r="336" spans="1:8" s="295" customFormat="1">
      <c r="A336" s="353" t="s">
        <v>1346</v>
      </c>
      <c r="B336" s="200" t="s">
        <v>1347</v>
      </c>
      <c r="C336" s="145">
        <v>12293355.23</v>
      </c>
      <c r="D336" s="145"/>
      <c r="E336" s="145">
        <v>12293355.23</v>
      </c>
      <c r="F336" s="145"/>
      <c r="G336" s="145"/>
      <c r="H336" s="194"/>
    </row>
    <row r="337" spans="1:8" s="295" customFormat="1">
      <c r="A337" s="353" t="s">
        <v>1348</v>
      </c>
      <c r="B337" s="200" t="s">
        <v>1349</v>
      </c>
      <c r="C337" s="145">
        <v>1306314.1000000001</v>
      </c>
      <c r="D337" s="145"/>
      <c r="E337" s="145">
        <v>1306314.1000000001</v>
      </c>
      <c r="F337" s="145"/>
      <c r="G337" s="145"/>
      <c r="H337" s="194"/>
    </row>
    <row r="338" spans="1:8" s="295" customFormat="1">
      <c r="A338" s="353" t="s">
        <v>1350</v>
      </c>
      <c r="B338" s="200" t="s">
        <v>1351</v>
      </c>
      <c r="C338" s="145">
        <v>8750510.8100000005</v>
      </c>
      <c r="D338" s="145"/>
      <c r="E338" s="145">
        <v>8750510.8100000005</v>
      </c>
      <c r="F338" s="145"/>
      <c r="G338" s="145"/>
      <c r="H338" s="194"/>
    </row>
    <row r="339" spans="1:8" s="295" customFormat="1">
      <c r="A339" s="353" t="s">
        <v>1352</v>
      </c>
      <c r="B339" s="200" t="s">
        <v>1353</v>
      </c>
      <c r="C339" s="145">
        <v>4332497.13</v>
      </c>
      <c r="D339" s="145"/>
      <c r="E339" s="145">
        <v>4332497.13</v>
      </c>
      <c r="F339" s="145"/>
      <c r="G339" s="145"/>
      <c r="H339" s="194"/>
    </row>
    <row r="340" spans="1:8" s="295" customFormat="1">
      <c r="A340" s="353" t="s">
        <v>1354</v>
      </c>
      <c r="B340" s="200" t="s">
        <v>1355</v>
      </c>
      <c r="C340" s="145">
        <v>296.74</v>
      </c>
      <c r="D340" s="145">
        <v>296.74</v>
      </c>
      <c r="E340" s="145"/>
      <c r="F340" s="145"/>
      <c r="G340" s="145"/>
      <c r="H340" s="194"/>
    </row>
    <row r="341" spans="1:8" s="295" customFormat="1">
      <c r="A341" s="353" t="s">
        <v>1356</v>
      </c>
      <c r="B341" s="200" t="s">
        <v>1357</v>
      </c>
      <c r="C341" s="145">
        <v>2585</v>
      </c>
      <c r="D341" s="145">
        <v>2585</v>
      </c>
      <c r="E341" s="145"/>
      <c r="F341" s="145"/>
      <c r="G341" s="145"/>
      <c r="H341" s="194"/>
    </row>
    <row r="342" spans="1:8" s="295" customFormat="1">
      <c r="A342" s="353" t="s">
        <v>1358</v>
      </c>
      <c r="B342" s="200" t="s">
        <v>418</v>
      </c>
      <c r="C342" s="145">
        <v>157.46</v>
      </c>
      <c r="D342" s="145">
        <v>157.46</v>
      </c>
      <c r="E342" s="145"/>
      <c r="F342" s="145"/>
      <c r="G342" s="145"/>
      <c r="H342" s="194"/>
    </row>
    <row r="343" spans="1:8" s="295" customFormat="1">
      <c r="A343" s="353" t="s">
        <v>1359</v>
      </c>
      <c r="B343" s="200" t="s">
        <v>1360</v>
      </c>
      <c r="C343" s="145">
        <v>69.78</v>
      </c>
      <c r="D343" s="145">
        <v>69.78</v>
      </c>
      <c r="E343" s="145"/>
      <c r="F343" s="145"/>
      <c r="G343" s="145"/>
      <c r="H343" s="194"/>
    </row>
    <row r="344" spans="1:8" s="295" customFormat="1">
      <c r="A344" s="353" t="s">
        <v>1361</v>
      </c>
      <c r="B344" s="200" t="s">
        <v>1362</v>
      </c>
      <c r="C344" s="145">
        <v>1035.8800000000001</v>
      </c>
      <c r="D344" s="145">
        <v>1035.8800000000001</v>
      </c>
      <c r="E344" s="145"/>
      <c r="F344" s="145"/>
      <c r="G344" s="145"/>
      <c r="H344" s="194"/>
    </row>
    <row r="345" spans="1:8" s="295" customFormat="1">
      <c r="A345" s="353" t="s">
        <v>1363</v>
      </c>
      <c r="B345" s="200" t="s">
        <v>1364</v>
      </c>
      <c r="C345" s="145">
        <v>0.9</v>
      </c>
      <c r="D345" s="145">
        <v>0.9</v>
      </c>
      <c r="E345" s="145"/>
      <c r="F345" s="145"/>
      <c r="G345" s="145"/>
      <c r="H345" s="194"/>
    </row>
    <row r="346" spans="1:8" s="295" customFormat="1">
      <c r="A346" s="353" t="s">
        <v>1365</v>
      </c>
      <c r="B346" s="200" t="s">
        <v>1366</v>
      </c>
      <c r="C346" s="145">
        <v>6000</v>
      </c>
      <c r="D346" s="145">
        <v>6000</v>
      </c>
      <c r="E346" s="145"/>
      <c r="F346" s="145"/>
      <c r="G346" s="145"/>
      <c r="H346" s="194"/>
    </row>
    <row r="347" spans="1:8" s="295" customFormat="1">
      <c r="A347" s="353" t="s">
        <v>1367</v>
      </c>
      <c r="B347" s="200" t="s">
        <v>1368</v>
      </c>
      <c r="C347" s="145">
        <v>301.06</v>
      </c>
      <c r="D347" s="145">
        <v>301.06</v>
      </c>
      <c r="E347" s="145"/>
      <c r="F347" s="145"/>
      <c r="G347" s="145"/>
      <c r="H347" s="194"/>
    </row>
    <row r="348" spans="1:8" s="295" customFormat="1">
      <c r="A348" s="353" t="s">
        <v>1369</v>
      </c>
      <c r="B348" s="200" t="s">
        <v>1370</v>
      </c>
      <c r="C348" s="145">
        <v>501.8</v>
      </c>
      <c r="D348" s="145">
        <v>501.8</v>
      </c>
      <c r="E348" s="145"/>
      <c r="F348" s="145"/>
      <c r="G348" s="145"/>
      <c r="H348" s="194"/>
    </row>
    <row r="349" spans="1:8" s="295" customFormat="1">
      <c r="A349" s="353" t="s">
        <v>1371</v>
      </c>
      <c r="B349" s="200" t="s">
        <v>1372</v>
      </c>
      <c r="C349" s="145">
        <v>1360</v>
      </c>
      <c r="D349" s="145">
        <v>1360</v>
      </c>
      <c r="E349" s="145"/>
      <c r="F349" s="145"/>
      <c r="G349" s="145"/>
      <c r="H349" s="194"/>
    </row>
    <row r="350" spans="1:8" s="295" customFormat="1">
      <c r="A350" s="353" t="s">
        <v>1373</v>
      </c>
      <c r="B350" s="200" t="s">
        <v>1374</v>
      </c>
      <c r="C350" s="145">
        <v>1360</v>
      </c>
      <c r="D350" s="145">
        <v>1360</v>
      </c>
      <c r="E350" s="145"/>
      <c r="F350" s="145"/>
      <c r="G350" s="145"/>
      <c r="H350" s="194"/>
    </row>
    <row r="351" spans="1:8" s="295" customFormat="1">
      <c r="A351" s="353" t="s">
        <v>1375</v>
      </c>
      <c r="B351" s="200" t="s">
        <v>1376</v>
      </c>
      <c r="C351" s="145">
        <v>-1575</v>
      </c>
      <c r="D351" s="145">
        <v>-1575</v>
      </c>
      <c r="E351" s="145"/>
      <c r="F351" s="145"/>
      <c r="G351" s="145"/>
      <c r="H351" s="194"/>
    </row>
    <row r="352" spans="1:8" s="295" customFormat="1">
      <c r="A352" s="353" t="s">
        <v>1377</v>
      </c>
      <c r="B352" s="200" t="s">
        <v>1378</v>
      </c>
      <c r="C352" s="145">
        <v>7343.28</v>
      </c>
      <c r="D352" s="145">
        <v>7343.28</v>
      </c>
      <c r="E352" s="145"/>
      <c r="F352" s="145"/>
      <c r="G352" s="145"/>
      <c r="H352" s="194"/>
    </row>
    <row r="353" spans="1:8" s="295" customFormat="1">
      <c r="A353" s="353" t="s">
        <v>1379</v>
      </c>
      <c r="B353" s="200" t="s">
        <v>1380</v>
      </c>
      <c r="C353" s="145">
        <v>10300</v>
      </c>
      <c r="D353" s="145">
        <v>10300</v>
      </c>
      <c r="E353" s="145"/>
      <c r="F353" s="145"/>
      <c r="G353" s="145"/>
      <c r="H353" s="194"/>
    </row>
    <row r="354" spans="1:8" s="295" customFormat="1" ht="22.5">
      <c r="A354" s="353" t="s">
        <v>1381</v>
      </c>
      <c r="B354" s="200" t="s">
        <v>1382</v>
      </c>
      <c r="C354" s="145">
        <v>1385116.76</v>
      </c>
      <c r="D354" s="145">
        <v>1385116.76</v>
      </c>
      <c r="E354" s="145"/>
      <c r="F354" s="145"/>
      <c r="G354" s="145"/>
      <c r="H354" s="194"/>
    </row>
    <row r="355" spans="1:8" s="295" customFormat="1">
      <c r="A355" s="359" t="s">
        <v>1383</v>
      </c>
      <c r="B355" s="360" t="s">
        <v>1384</v>
      </c>
      <c r="C355" s="361">
        <v>711549.66</v>
      </c>
      <c r="D355" s="361">
        <v>711549.66</v>
      </c>
      <c r="E355" s="145"/>
      <c r="F355" s="145"/>
      <c r="G355" s="145"/>
      <c r="H355" s="194"/>
    </row>
    <row r="356" spans="1:8" s="295" customFormat="1">
      <c r="A356" s="353" t="s">
        <v>1385</v>
      </c>
      <c r="B356" s="200" t="s">
        <v>1386</v>
      </c>
      <c r="C356" s="145">
        <v>1583052.22</v>
      </c>
      <c r="D356" s="145">
        <v>1583052.22</v>
      </c>
      <c r="E356" s="145"/>
      <c r="F356" s="145"/>
      <c r="G356" s="145"/>
      <c r="H356" s="194"/>
    </row>
    <row r="357" spans="1:8" s="295" customFormat="1">
      <c r="A357" s="353" t="s">
        <v>1387</v>
      </c>
      <c r="B357" s="200" t="s">
        <v>1388</v>
      </c>
      <c r="C357" s="145">
        <v>7624</v>
      </c>
      <c r="D357" s="145">
        <v>7624</v>
      </c>
      <c r="E357" s="145"/>
      <c r="F357" s="145"/>
      <c r="G357" s="145"/>
      <c r="H357" s="194"/>
    </row>
    <row r="358" spans="1:8" s="295" customFormat="1">
      <c r="A358" s="353" t="s">
        <v>1389</v>
      </c>
      <c r="B358" s="200" t="s">
        <v>1390</v>
      </c>
      <c r="C358" s="145">
        <v>65</v>
      </c>
      <c r="D358" s="145">
        <v>65</v>
      </c>
      <c r="E358" s="145"/>
      <c r="F358" s="145"/>
      <c r="G358" s="145"/>
      <c r="H358" s="194"/>
    </row>
    <row r="359" spans="1:8" s="295" customFormat="1">
      <c r="A359" s="353" t="s">
        <v>1391</v>
      </c>
      <c r="B359" s="200" t="s">
        <v>1392</v>
      </c>
      <c r="C359" s="145">
        <v>121.29</v>
      </c>
      <c r="D359" s="145">
        <v>121.29</v>
      </c>
      <c r="E359" s="145"/>
      <c r="F359" s="145"/>
      <c r="G359" s="145"/>
      <c r="H359" s="194"/>
    </row>
    <row r="360" spans="1:8" s="295" customFormat="1">
      <c r="A360" s="353" t="s">
        <v>1393</v>
      </c>
      <c r="B360" s="200" t="s">
        <v>1394</v>
      </c>
      <c r="C360" s="145">
        <v>154</v>
      </c>
      <c r="D360" s="145">
        <v>154</v>
      </c>
      <c r="E360" s="145"/>
      <c r="F360" s="145"/>
      <c r="G360" s="145"/>
      <c r="H360" s="194"/>
    </row>
    <row r="361" spans="1:8" s="295" customFormat="1">
      <c r="A361" s="353" t="s">
        <v>1395</v>
      </c>
      <c r="B361" s="200" t="s">
        <v>1396</v>
      </c>
      <c r="C361" s="145">
        <v>88</v>
      </c>
      <c r="D361" s="145">
        <v>88</v>
      </c>
      <c r="E361" s="145"/>
      <c r="F361" s="145"/>
      <c r="G361" s="145"/>
      <c r="H361" s="194"/>
    </row>
    <row r="362" spans="1:8" s="295" customFormat="1">
      <c r="A362" s="353" t="s">
        <v>1397</v>
      </c>
      <c r="B362" s="200" t="s">
        <v>1398</v>
      </c>
      <c r="C362" s="145">
        <v>23412.69</v>
      </c>
      <c r="D362" s="145">
        <v>23412.69</v>
      </c>
      <c r="E362" s="145"/>
      <c r="F362" s="145"/>
      <c r="G362" s="145"/>
      <c r="H362" s="194"/>
    </row>
    <row r="363" spans="1:8" s="295" customFormat="1">
      <c r="A363" s="353" t="s">
        <v>1399</v>
      </c>
      <c r="B363" s="200" t="s">
        <v>1400</v>
      </c>
      <c r="C363" s="145">
        <v>238.8</v>
      </c>
      <c r="D363" s="145">
        <v>238.8</v>
      </c>
      <c r="E363" s="145"/>
      <c r="F363" s="145"/>
      <c r="G363" s="145"/>
      <c r="H363" s="194"/>
    </row>
    <row r="364" spans="1:8" s="295" customFormat="1">
      <c r="A364" s="353" t="s">
        <v>1401</v>
      </c>
      <c r="B364" s="200" t="s">
        <v>1402</v>
      </c>
      <c r="C364" s="145">
        <v>24207.96</v>
      </c>
      <c r="D364" s="145">
        <v>24207.96</v>
      </c>
      <c r="E364" s="145"/>
      <c r="F364" s="145"/>
      <c r="G364" s="145"/>
      <c r="H364" s="194"/>
    </row>
    <row r="365" spans="1:8" s="295" customFormat="1">
      <c r="A365" s="353" t="s">
        <v>1403</v>
      </c>
      <c r="B365" s="200" t="s">
        <v>1404</v>
      </c>
      <c r="C365" s="145">
        <v>6445.19</v>
      </c>
      <c r="D365" s="145">
        <v>6445.19</v>
      </c>
      <c r="E365" s="145"/>
      <c r="F365" s="145"/>
      <c r="G365" s="145"/>
      <c r="H365" s="194"/>
    </row>
    <row r="366" spans="1:8" s="295" customFormat="1">
      <c r="A366" s="353" t="s">
        <v>1405</v>
      </c>
      <c r="B366" s="200" t="s">
        <v>1406</v>
      </c>
      <c r="C366" s="145">
        <v>12898.5</v>
      </c>
      <c r="D366" s="145">
        <v>12898.5</v>
      </c>
      <c r="E366" s="145"/>
      <c r="F366" s="145"/>
      <c r="G366" s="145"/>
      <c r="H366" s="194"/>
    </row>
    <row r="367" spans="1:8" s="295" customFormat="1">
      <c r="A367" s="353" t="s">
        <v>1407</v>
      </c>
      <c r="B367" s="200" t="s">
        <v>1408</v>
      </c>
      <c r="C367" s="145">
        <v>3212.46</v>
      </c>
      <c r="D367" s="145">
        <v>3212.46</v>
      </c>
      <c r="E367" s="145"/>
      <c r="F367" s="145"/>
      <c r="G367" s="145"/>
      <c r="H367" s="194"/>
    </row>
    <row r="368" spans="1:8" s="295" customFormat="1">
      <c r="A368" s="353" t="s">
        <v>1409</v>
      </c>
      <c r="B368" s="200" t="s">
        <v>388</v>
      </c>
      <c r="C368" s="145">
        <v>6222.06</v>
      </c>
      <c r="D368" s="145">
        <v>6222.06</v>
      </c>
      <c r="E368" s="145"/>
      <c r="F368" s="145"/>
      <c r="G368" s="145"/>
      <c r="H368" s="194"/>
    </row>
    <row r="369" spans="1:8" s="295" customFormat="1">
      <c r="A369" s="353" t="s">
        <v>1410</v>
      </c>
      <c r="B369" s="200" t="s">
        <v>1411</v>
      </c>
      <c r="C369" s="145">
        <v>3655.4</v>
      </c>
      <c r="D369" s="145">
        <v>3655.4</v>
      </c>
      <c r="E369" s="145"/>
      <c r="F369" s="145"/>
      <c r="G369" s="145"/>
      <c r="H369" s="194"/>
    </row>
    <row r="370" spans="1:8" s="295" customFormat="1">
      <c r="A370" s="353" t="s">
        <v>1412</v>
      </c>
      <c r="B370" s="200" t="s">
        <v>378</v>
      </c>
      <c r="C370" s="145">
        <v>49686.48</v>
      </c>
      <c r="D370" s="145">
        <v>49686.48</v>
      </c>
      <c r="E370" s="145"/>
      <c r="F370" s="145"/>
      <c r="G370" s="145"/>
      <c r="H370" s="194"/>
    </row>
    <row r="371" spans="1:8" s="295" customFormat="1">
      <c r="A371" s="353" t="s">
        <v>1413</v>
      </c>
      <c r="B371" s="200" t="s">
        <v>1414</v>
      </c>
      <c r="C371" s="145">
        <v>29085.9</v>
      </c>
      <c r="D371" s="145">
        <v>29085.9</v>
      </c>
      <c r="E371" s="145"/>
      <c r="F371" s="145"/>
      <c r="G371" s="145"/>
      <c r="H371" s="194"/>
    </row>
    <row r="372" spans="1:8" s="295" customFormat="1">
      <c r="A372" s="353" t="s">
        <v>1415</v>
      </c>
      <c r="B372" s="200" t="s">
        <v>1416</v>
      </c>
      <c r="C372" s="145">
        <v>32160</v>
      </c>
      <c r="D372" s="145">
        <v>32160</v>
      </c>
      <c r="E372" s="145"/>
      <c r="F372" s="145"/>
      <c r="G372" s="145"/>
      <c r="H372" s="194"/>
    </row>
    <row r="373" spans="1:8" s="295" customFormat="1">
      <c r="A373" s="353" t="s">
        <v>1417</v>
      </c>
      <c r="B373" s="200" t="s">
        <v>1418</v>
      </c>
      <c r="C373" s="145">
        <v>32160</v>
      </c>
      <c r="D373" s="145">
        <v>32160</v>
      </c>
      <c r="E373" s="145"/>
      <c r="F373" s="145"/>
      <c r="G373" s="145"/>
      <c r="H373" s="194"/>
    </row>
    <row r="374" spans="1:8" s="295" customFormat="1">
      <c r="A374" s="353" t="s">
        <v>1419</v>
      </c>
      <c r="B374" s="200" t="s">
        <v>1420</v>
      </c>
      <c r="C374" s="145">
        <v>29085.9</v>
      </c>
      <c r="D374" s="145">
        <v>29085.9</v>
      </c>
      <c r="E374" s="145"/>
      <c r="F374" s="145"/>
      <c r="G374" s="145"/>
      <c r="H374" s="194"/>
    </row>
    <row r="375" spans="1:8" s="295" customFormat="1">
      <c r="A375" s="353" t="s">
        <v>1421</v>
      </c>
      <c r="B375" s="200" t="s">
        <v>1422</v>
      </c>
      <c r="C375" s="145">
        <v>29085.9</v>
      </c>
      <c r="D375" s="145">
        <v>29085.9</v>
      </c>
      <c r="E375" s="145"/>
      <c r="F375" s="145"/>
      <c r="G375" s="145"/>
      <c r="H375" s="194"/>
    </row>
    <row r="376" spans="1:8" s="295" customFormat="1">
      <c r="A376" s="353" t="s">
        <v>1423</v>
      </c>
      <c r="B376" s="200" t="s">
        <v>1424</v>
      </c>
      <c r="C376" s="145">
        <v>29085.9</v>
      </c>
      <c r="D376" s="145">
        <v>29085.9</v>
      </c>
      <c r="E376" s="145"/>
      <c r="F376" s="145"/>
      <c r="G376" s="145"/>
      <c r="H376" s="194"/>
    </row>
    <row r="377" spans="1:8" s="295" customFormat="1">
      <c r="A377" s="353" t="s">
        <v>1425</v>
      </c>
      <c r="B377" s="200" t="s">
        <v>1426</v>
      </c>
      <c r="C377" s="145">
        <v>29085.9</v>
      </c>
      <c r="D377" s="145">
        <v>29085.9</v>
      </c>
      <c r="E377" s="145"/>
      <c r="F377" s="145"/>
      <c r="G377" s="145"/>
      <c r="H377" s="194"/>
    </row>
    <row r="378" spans="1:8" s="295" customFormat="1">
      <c r="A378" s="353" t="s">
        <v>1427</v>
      </c>
      <c r="B378" s="200" t="s">
        <v>1428</v>
      </c>
      <c r="C378" s="145">
        <v>29085.9</v>
      </c>
      <c r="D378" s="145">
        <v>29085.9</v>
      </c>
      <c r="E378" s="145"/>
      <c r="F378" s="145"/>
      <c r="G378" s="145"/>
      <c r="H378" s="194"/>
    </row>
    <row r="379" spans="1:8" s="295" customFormat="1">
      <c r="A379" s="353" t="s">
        <v>1429</v>
      </c>
      <c r="B379" s="200" t="s">
        <v>1430</v>
      </c>
      <c r="C379" s="145">
        <v>29085.9</v>
      </c>
      <c r="D379" s="145">
        <v>29085.9</v>
      </c>
      <c r="E379" s="145"/>
      <c r="F379" s="145"/>
      <c r="G379" s="145"/>
      <c r="H379" s="194"/>
    </row>
    <row r="380" spans="1:8" s="295" customFormat="1">
      <c r="A380" s="353" t="s">
        <v>1431</v>
      </c>
      <c r="B380" s="200" t="s">
        <v>1400</v>
      </c>
      <c r="C380" s="145">
        <v>29085.9</v>
      </c>
      <c r="D380" s="145">
        <v>29085.9</v>
      </c>
      <c r="E380" s="145"/>
      <c r="F380" s="145"/>
      <c r="G380" s="145"/>
      <c r="H380" s="194"/>
    </row>
    <row r="381" spans="1:8" s="295" customFormat="1">
      <c r="A381" s="353" t="s">
        <v>1432</v>
      </c>
      <c r="B381" s="200" t="s">
        <v>1433</v>
      </c>
      <c r="C381" s="145">
        <v>29085.9</v>
      </c>
      <c r="D381" s="145">
        <v>29085.9</v>
      </c>
      <c r="E381" s="145"/>
      <c r="F381" s="145"/>
      <c r="G381" s="145"/>
      <c r="H381" s="194"/>
    </row>
    <row r="382" spans="1:8" s="295" customFormat="1">
      <c r="A382" s="353" t="s">
        <v>1434</v>
      </c>
      <c r="B382" s="200" t="s">
        <v>1435</v>
      </c>
      <c r="C382" s="145">
        <v>29085.9</v>
      </c>
      <c r="D382" s="145">
        <v>29085.9</v>
      </c>
      <c r="E382" s="145"/>
      <c r="F382" s="145"/>
      <c r="G382" s="145"/>
      <c r="H382" s="194"/>
    </row>
    <row r="383" spans="1:8" s="295" customFormat="1">
      <c r="A383" s="353" t="s">
        <v>1436</v>
      </c>
      <c r="B383" s="200" t="s">
        <v>382</v>
      </c>
      <c r="C383" s="145">
        <v>29085.9</v>
      </c>
      <c r="D383" s="145">
        <v>29085.9</v>
      </c>
      <c r="E383" s="145"/>
      <c r="F383" s="145"/>
      <c r="G383" s="145"/>
      <c r="H383" s="194"/>
    </row>
    <row r="384" spans="1:8" s="295" customFormat="1">
      <c r="A384" s="353" t="s">
        <v>1437</v>
      </c>
      <c r="B384" s="200" t="s">
        <v>1438</v>
      </c>
      <c r="C384" s="145">
        <v>29085.9</v>
      </c>
      <c r="D384" s="145">
        <v>29085.9</v>
      </c>
      <c r="E384" s="145"/>
      <c r="F384" s="145"/>
      <c r="G384" s="145"/>
      <c r="H384" s="194"/>
    </row>
    <row r="385" spans="1:8" s="295" customFormat="1">
      <c r="A385" s="353" t="s">
        <v>1439</v>
      </c>
      <c r="B385" s="200" t="s">
        <v>1440</v>
      </c>
      <c r="C385" s="145">
        <v>197045.61</v>
      </c>
      <c r="D385" s="145">
        <v>197045.61</v>
      </c>
      <c r="E385" s="145"/>
      <c r="F385" s="145"/>
      <c r="G385" s="145"/>
      <c r="H385" s="194"/>
    </row>
    <row r="386" spans="1:8" s="295" customFormat="1">
      <c r="A386" s="353" t="s">
        <v>1441</v>
      </c>
      <c r="B386" s="200" t="s">
        <v>1442</v>
      </c>
      <c r="C386" s="145">
        <v>3451.04</v>
      </c>
      <c r="D386" s="145">
        <v>3451.04</v>
      </c>
      <c r="E386" s="145"/>
      <c r="F386" s="145"/>
      <c r="G386" s="145"/>
      <c r="H386" s="194"/>
    </row>
    <row r="387" spans="1:8" s="295" customFormat="1">
      <c r="A387" s="353" t="s">
        <v>1443</v>
      </c>
      <c r="B387" s="200" t="s">
        <v>1444</v>
      </c>
      <c r="C387" s="145">
        <v>2975.73</v>
      </c>
      <c r="D387" s="145">
        <v>2975.73</v>
      </c>
      <c r="E387" s="145"/>
      <c r="F387" s="145"/>
      <c r="G387" s="145"/>
      <c r="H387" s="194"/>
    </row>
    <row r="388" spans="1:8" s="295" customFormat="1">
      <c r="A388" s="353" t="s">
        <v>1445</v>
      </c>
      <c r="B388" s="200" t="s">
        <v>1446</v>
      </c>
      <c r="C388" s="145">
        <v>80.36</v>
      </c>
      <c r="D388" s="145">
        <v>80.36</v>
      </c>
      <c r="E388" s="145"/>
      <c r="F388" s="145"/>
      <c r="G388" s="145"/>
      <c r="H388" s="194"/>
    </row>
    <row r="389" spans="1:8" s="295" customFormat="1">
      <c r="A389" s="353" t="s">
        <v>1447</v>
      </c>
      <c r="B389" s="200" t="s">
        <v>1448</v>
      </c>
      <c r="C389" s="145">
        <v>80.36</v>
      </c>
      <c r="D389" s="145">
        <v>80.36</v>
      </c>
      <c r="E389" s="145"/>
      <c r="F389" s="145"/>
      <c r="G389" s="145"/>
      <c r="H389" s="194"/>
    </row>
    <row r="390" spans="1:8" s="295" customFormat="1">
      <c r="A390" s="353" t="s">
        <v>1449</v>
      </c>
      <c r="B390" s="200" t="s">
        <v>1450</v>
      </c>
      <c r="C390" s="145">
        <v>80.36</v>
      </c>
      <c r="D390" s="145">
        <v>80.36</v>
      </c>
      <c r="E390" s="145"/>
      <c r="F390" s="145"/>
      <c r="G390" s="145"/>
      <c r="H390" s="194"/>
    </row>
    <row r="391" spans="1:8" s="295" customFormat="1">
      <c r="A391" s="353" t="s">
        <v>1451</v>
      </c>
      <c r="B391" s="200" t="s">
        <v>1452</v>
      </c>
      <c r="C391" s="145">
        <v>80.36</v>
      </c>
      <c r="D391" s="145">
        <v>80.36</v>
      </c>
      <c r="E391" s="145"/>
      <c r="F391" s="145"/>
      <c r="G391" s="145"/>
      <c r="H391" s="194"/>
    </row>
    <row r="392" spans="1:8" s="295" customFormat="1">
      <c r="A392" s="353" t="s">
        <v>1453</v>
      </c>
      <c r="B392" s="200" t="s">
        <v>1454</v>
      </c>
      <c r="C392" s="145">
        <v>47.05</v>
      </c>
      <c r="D392" s="145">
        <v>47.05</v>
      </c>
      <c r="E392" s="145"/>
      <c r="F392" s="145"/>
      <c r="G392" s="145"/>
      <c r="H392" s="194"/>
    </row>
    <row r="393" spans="1:8" s="295" customFormat="1">
      <c r="A393" s="353" t="s">
        <v>1455</v>
      </c>
      <c r="B393" s="200" t="s">
        <v>1456</v>
      </c>
      <c r="C393" s="145">
        <v>649.54999999999995</v>
      </c>
      <c r="D393" s="145">
        <v>649.54999999999995</v>
      </c>
      <c r="E393" s="145"/>
      <c r="F393" s="145"/>
      <c r="G393" s="145"/>
      <c r="H393" s="194"/>
    </row>
    <row r="394" spans="1:8" s="295" customFormat="1">
      <c r="A394" s="353" t="s">
        <v>1457</v>
      </c>
      <c r="B394" s="200" t="s">
        <v>1456</v>
      </c>
      <c r="C394" s="145">
        <v>5407.44</v>
      </c>
      <c r="D394" s="145">
        <v>5407.44</v>
      </c>
      <c r="E394" s="145"/>
      <c r="F394" s="145"/>
      <c r="G394" s="145"/>
      <c r="H394" s="194"/>
    </row>
    <row r="395" spans="1:8" s="295" customFormat="1">
      <c r="A395" s="353" t="s">
        <v>1458</v>
      </c>
      <c r="B395" s="200" t="s">
        <v>1459</v>
      </c>
      <c r="C395" s="145">
        <v>1096.4000000000001</v>
      </c>
      <c r="D395" s="145">
        <v>1096.4000000000001</v>
      </c>
      <c r="E395" s="145"/>
      <c r="F395" s="145"/>
      <c r="G395" s="145"/>
      <c r="H395" s="194"/>
    </row>
    <row r="396" spans="1:8" s="295" customFormat="1">
      <c r="A396" s="353" t="s">
        <v>1460</v>
      </c>
      <c r="B396" s="200" t="s">
        <v>1461</v>
      </c>
      <c r="C396" s="145">
        <v>0.1</v>
      </c>
      <c r="D396" s="145">
        <v>0.1</v>
      </c>
      <c r="E396" s="145"/>
      <c r="F396" s="145"/>
      <c r="G396" s="145"/>
      <c r="H396" s="194"/>
    </row>
    <row r="397" spans="1:8" s="295" customFormat="1">
      <c r="A397" s="353" t="s">
        <v>1462</v>
      </c>
      <c r="B397" s="200" t="s">
        <v>1463</v>
      </c>
      <c r="C397" s="145">
        <v>0.01</v>
      </c>
      <c r="D397" s="145">
        <v>0.01</v>
      </c>
      <c r="E397" s="145"/>
      <c r="F397" s="145"/>
      <c r="G397" s="145"/>
      <c r="H397" s="194"/>
    </row>
    <row r="398" spans="1:8" s="295" customFormat="1">
      <c r="A398" s="353" t="s">
        <v>1464</v>
      </c>
      <c r="B398" s="200" t="s">
        <v>1465</v>
      </c>
      <c r="C398" s="145">
        <v>6</v>
      </c>
      <c r="D398" s="145">
        <v>6</v>
      </c>
      <c r="E398" s="145"/>
      <c r="F398" s="145"/>
      <c r="G398" s="145"/>
      <c r="H398" s="194"/>
    </row>
    <row r="399" spans="1:8" s="295" customFormat="1">
      <c r="A399" s="353" t="s">
        <v>1466</v>
      </c>
      <c r="B399" s="200" t="s">
        <v>1467</v>
      </c>
      <c r="C399" s="145">
        <v>289.08</v>
      </c>
      <c r="D399" s="145">
        <v>289.08</v>
      </c>
      <c r="E399" s="145"/>
      <c r="F399" s="145"/>
      <c r="G399" s="145"/>
      <c r="H399" s="194"/>
    </row>
    <row r="400" spans="1:8" s="295" customFormat="1">
      <c r="A400" s="353" t="s">
        <v>1468</v>
      </c>
      <c r="B400" s="200" t="s">
        <v>1469</v>
      </c>
      <c r="C400" s="145">
        <v>1904.65</v>
      </c>
      <c r="D400" s="145">
        <v>1904.65</v>
      </c>
      <c r="E400" s="145"/>
      <c r="F400" s="145"/>
      <c r="G400" s="145"/>
      <c r="H400" s="194"/>
    </row>
    <row r="401" spans="1:8" s="295" customFormat="1">
      <c r="A401" s="353" t="s">
        <v>1470</v>
      </c>
      <c r="B401" s="200" t="s">
        <v>1471</v>
      </c>
      <c r="C401" s="145">
        <v>1134</v>
      </c>
      <c r="D401" s="145">
        <v>1134</v>
      </c>
      <c r="E401" s="145"/>
      <c r="F401" s="145"/>
      <c r="G401" s="145"/>
      <c r="H401" s="194"/>
    </row>
    <row r="402" spans="1:8" s="295" customFormat="1">
      <c r="A402" s="353" t="s">
        <v>1472</v>
      </c>
      <c r="B402" s="200" t="s">
        <v>1473</v>
      </c>
      <c r="C402" s="145">
        <v>800</v>
      </c>
      <c r="D402" s="145">
        <v>800</v>
      </c>
      <c r="E402" s="145"/>
      <c r="F402" s="145"/>
      <c r="G402" s="145"/>
      <c r="H402" s="194"/>
    </row>
    <row r="403" spans="1:8" s="295" customFormat="1">
      <c r="A403" s="353" t="s">
        <v>1474</v>
      </c>
      <c r="B403" s="200" t="s">
        <v>1475</v>
      </c>
      <c r="C403" s="145">
        <v>0.03</v>
      </c>
      <c r="D403" s="145">
        <v>0.03</v>
      </c>
      <c r="E403" s="145"/>
      <c r="F403" s="145"/>
      <c r="G403" s="145"/>
      <c r="H403" s="194"/>
    </row>
    <row r="404" spans="1:8" s="295" customFormat="1">
      <c r="A404" s="353" t="s">
        <v>1476</v>
      </c>
      <c r="B404" s="200" t="s">
        <v>1477</v>
      </c>
      <c r="C404" s="145">
        <v>-1841.16</v>
      </c>
      <c r="D404" s="145">
        <v>-1841.16</v>
      </c>
      <c r="E404" s="145"/>
      <c r="F404" s="145"/>
      <c r="G404" s="145"/>
      <c r="H404" s="194"/>
    </row>
    <row r="405" spans="1:8" s="295" customFormat="1">
      <c r="A405" s="353" t="s">
        <v>1478</v>
      </c>
      <c r="B405" s="200" t="s">
        <v>1479</v>
      </c>
      <c r="C405" s="145">
        <v>27.02</v>
      </c>
      <c r="D405" s="145">
        <v>27.02</v>
      </c>
      <c r="E405" s="145"/>
      <c r="F405" s="145"/>
      <c r="G405" s="145"/>
      <c r="H405" s="194"/>
    </row>
    <row r="406" spans="1:8" s="295" customFormat="1">
      <c r="A406" s="353" t="s">
        <v>1480</v>
      </c>
      <c r="B406" s="200" t="s">
        <v>1481</v>
      </c>
      <c r="C406" s="145">
        <v>3.23</v>
      </c>
      <c r="D406" s="145">
        <v>3.23</v>
      </c>
      <c r="E406" s="145"/>
      <c r="F406" s="145"/>
      <c r="G406" s="145"/>
      <c r="H406" s="194"/>
    </row>
    <row r="407" spans="1:8" s="295" customFormat="1">
      <c r="A407" s="353" t="s">
        <v>1482</v>
      </c>
      <c r="B407" s="200" t="s">
        <v>1483</v>
      </c>
      <c r="C407" s="145">
        <v>39.44</v>
      </c>
      <c r="D407" s="145">
        <v>39.44</v>
      </c>
      <c r="E407" s="145"/>
      <c r="F407" s="145"/>
      <c r="G407" s="145"/>
      <c r="H407" s="194"/>
    </row>
    <row r="408" spans="1:8" s="295" customFormat="1">
      <c r="A408" s="353" t="s">
        <v>1484</v>
      </c>
      <c r="B408" s="200" t="s">
        <v>1485</v>
      </c>
      <c r="C408" s="145">
        <v>0.6</v>
      </c>
      <c r="D408" s="145">
        <v>0.6</v>
      </c>
      <c r="E408" s="145"/>
      <c r="F408" s="145"/>
      <c r="G408" s="145"/>
      <c r="H408" s="194"/>
    </row>
    <row r="409" spans="1:8" s="295" customFormat="1">
      <c r="A409" s="353" t="s">
        <v>1486</v>
      </c>
      <c r="B409" s="200" t="s">
        <v>1487</v>
      </c>
      <c r="C409" s="145">
        <v>0.2</v>
      </c>
      <c r="D409" s="145">
        <v>0.2</v>
      </c>
      <c r="E409" s="145"/>
      <c r="F409" s="145"/>
      <c r="G409" s="145"/>
      <c r="H409" s="194"/>
    </row>
    <row r="410" spans="1:8" s="295" customFormat="1">
      <c r="A410" s="353" t="s">
        <v>1488</v>
      </c>
      <c r="B410" s="200" t="s">
        <v>1489</v>
      </c>
      <c r="C410" s="145">
        <v>1000</v>
      </c>
      <c r="D410" s="145">
        <v>1000</v>
      </c>
      <c r="E410" s="145"/>
      <c r="F410" s="145"/>
      <c r="G410" s="145"/>
      <c r="H410" s="194"/>
    </row>
    <row r="411" spans="1:8" s="295" customFormat="1">
      <c r="A411" s="353" t="s">
        <v>1490</v>
      </c>
      <c r="B411" s="200" t="s">
        <v>1491</v>
      </c>
      <c r="C411" s="145">
        <v>0.38</v>
      </c>
      <c r="D411" s="145">
        <v>0.38</v>
      </c>
      <c r="E411" s="145"/>
      <c r="F411" s="145"/>
      <c r="G411" s="145"/>
      <c r="H411" s="194"/>
    </row>
    <row r="412" spans="1:8" s="295" customFormat="1">
      <c r="A412" s="353" t="s">
        <v>1492</v>
      </c>
      <c r="B412" s="200" t="s">
        <v>1493</v>
      </c>
      <c r="C412" s="145">
        <v>1841.46</v>
      </c>
      <c r="D412" s="145">
        <v>1841.46</v>
      </c>
      <c r="E412" s="145"/>
      <c r="F412" s="145"/>
      <c r="G412" s="145"/>
      <c r="H412" s="194"/>
    </row>
    <row r="413" spans="1:8" s="295" customFormat="1">
      <c r="A413" s="353" t="s">
        <v>1494</v>
      </c>
      <c r="B413" s="200" t="s">
        <v>1495</v>
      </c>
      <c r="C413" s="145">
        <v>-0.01</v>
      </c>
      <c r="D413" s="145">
        <v>-0.01</v>
      </c>
      <c r="E413" s="145"/>
      <c r="F413" s="145"/>
      <c r="G413" s="145"/>
      <c r="H413" s="194"/>
    </row>
    <row r="414" spans="1:8" s="295" customFormat="1">
      <c r="A414" s="353" t="s">
        <v>1496</v>
      </c>
      <c r="B414" s="200" t="s">
        <v>1497</v>
      </c>
      <c r="C414" s="145">
        <v>-1927.48</v>
      </c>
      <c r="D414" s="145">
        <v>-1927.48</v>
      </c>
      <c r="E414" s="145"/>
      <c r="F414" s="145"/>
      <c r="G414" s="145"/>
      <c r="H414" s="194"/>
    </row>
    <row r="415" spans="1:8" s="295" customFormat="1">
      <c r="A415" s="353" t="s">
        <v>1498</v>
      </c>
      <c r="B415" s="200" t="s">
        <v>504</v>
      </c>
      <c r="C415" s="145">
        <v>338813.03</v>
      </c>
      <c r="D415" s="145">
        <v>338813.03</v>
      </c>
      <c r="E415" s="145"/>
      <c r="F415" s="145"/>
      <c r="G415" s="145"/>
      <c r="H415" s="194"/>
    </row>
    <row r="416" spans="1:8" s="295" customFormat="1">
      <c r="A416" s="353" t="s">
        <v>1499</v>
      </c>
      <c r="B416" s="200" t="s">
        <v>1105</v>
      </c>
      <c r="C416" s="145">
        <v>379166.93</v>
      </c>
      <c r="D416" s="145">
        <v>379166.93</v>
      </c>
      <c r="E416" s="145"/>
      <c r="F416" s="145"/>
      <c r="G416" s="145"/>
      <c r="H416" s="194"/>
    </row>
    <row r="417" spans="1:8" s="295" customFormat="1">
      <c r="A417" s="353" t="s">
        <v>1500</v>
      </c>
      <c r="B417" s="200" t="s">
        <v>1501</v>
      </c>
      <c r="C417" s="145">
        <v>31043.95</v>
      </c>
      <c r="D417" s="145">
        <v>31043.95</v>
      </c>
      <c r="E417" s="145"/>
      <c r="F417" s="145"/>
      <c r="G417" s="145"/>
      <c r="H417" s="194"/>
    </row>
    <row r="418" spans="1:8" s="295" customFormat="1">
      <c r="A418" s="353" t="s">
        <v>1502</v>
      </c>
      <c r="B418" s="200" t="s">
        <v>1503</v>
      </c>
      <c r="C418" s="145">
        <v>129786.64</v>
      </c>
      <c r="D418" s="145">
        <v>129786.64</v>
      </c>
      <c r="E418" s="145"/>
      <c r="F418" s="145"/>
      <c r="G418" s="145"/>
      <c r="H418" s="194"/>
    </row>
    <row r="419" spans="1:8" s="295" customFormat="1">
      <c r="A419" s="353" t="s">
        <v>1504</v>
      </c>
      <c r="B419" s="200" t="s">
        <v>1505</v>
      </c>
      <c r="C419" s="145">
        <v>165557.65</v>
      </c>
      <c r="D419" s="145">
        <v>165557.65</v>
      </c>
      <c r="E419" s="145"/>
      <c r="F419" s="145"/>
      <c r="G419" s="145"/>
      <c r="H419" s="194"/>
    </row>
    <row r="420" spans="1:8" s="295" customFormat="1" ht="22.5">
      <c r="A420" s="353" t="s">
        <v>1506</v>
      </c>
      <c r="B420" s="200" t="s">
        <v>1507</v>
      </c>
      <c r="C420" s="145">
        <v>490838.48</v>
      </c>
      <c r="D420" s="145">
        <v>490838.48</v>
      </c>
      <c r="E420" s="145"/>
      <c r="F420" s="145"/>
      <c r="G420" s="145"/>
      <c r="H420" s="194"/>
    </row>
    <row r="421" spans="1:8" s="295" customFormat="1">
      <c r="A421" s="353" t="s">
        <v>1508</v>
      </c>
      <c r="B421" s="200" t="s">
        <v>1509</v>
      </c>
      <c r="C421" s="145">
        <v>877307.41</v>
      </c>
      <c r="D421" s="145">
        <v>877307.41</v>
      </c>
      <c r="E421" s="145"/>
      <c r="F421" s="145"/>
      <c r="G421" s="145"/>
      <c r="H421" s="194"/>
    </row>
    <row r="422" spans="1:8" s="295" customFormat="1">
      <c r="A422" s="353" t="s">
        <v>1510</v>
      </c>
      <c r="B422" s="200" t="s">
        <v>522</v>
      </c>
      <c r="C422" s="145">
        <v>1493500</v>
      </c>
      <c r="D422" s="145">
        <v>1493500</v>
      </c>
      <c r="E422" s="145"/>
      <c r="F422" s="145"/>
      <c r="G422" s="145"/>
      <c r="H422" s="194"/>
    </row>
    <row r="423" spans="1:8" s="295" customFormat="1">
      <c r="A423" s="353" t="s">
        <v>1511</v>
      </c>
      <c r="B423" s="200" t="s">
        <v>1512</v>
      </c>
      <c r="C423" s="145">
        <v>1011234.19</v>
      </c>
      <c r="D423" s="145">
        <v>1011234.19</v>
      </c>
      <c r="E423" s="145"/>
      <c r="F423" s="145"/>
      <c r="G423" s="145"/>
      <c r="H423" s="194"/>
    </row>
    <row r="424" spans="1:8" s="295" customFormat="1">
      <c r="A424" s="353" t="s">
        <v>1513</v>
      </c>
      <c r="B424" s="200" t="s">
        <v>1514</v>
      </c>
      <c r="C424" s="145">
        <v>579309.63</v>
      </c>
      <c r="D424" s="145">
        <v>579309.63</v>
      </c>
      <c r="E424" s="145"/>
      <c r="F424" s="145"/>
      <c r="G424" s="145"/>
      <c r="H424" s="194"/>
    </row>
    <row r="425" spans="1:8" s="295" customFormat="1">
      <c r="A425" s="353" t="s">
        <v>1515</v>
      </c>
      <c r="B425" s="200" t="s">
        <v>1516</v>
      </c>
      <c r="C425" s="145">
        <v>18785.650000000001</v>
      </c>
      <c r="D425" s="145">
        <v>18785.650000000001</v>
      </c>
      <c r="E425" s="145"/>
      <c r="F425" s="145"/>
      <c r="G425" s="145"/>
      <c r="H425" s="194"/>
    </row>
    <row r="426" spans="1:8" s="295" customFormat="1">
      <c r="A426" s="353" t="s">
        <v>1517</v>
      </c>
      <c r="B426" s="200" t="s">
        <v>498</v>
      </c>
      <c r="C426" s="145">
        <v>161907.24</v>
      </c>
      <c r="D426" s="145">
        <v>161907.24</v>
      </c>
      <c r="E426" s="145"/>
      <c r="F426" s="145"/>
      <c r="G426" s="145"/>
      <c r="H426" s="194"/>
    </row>
    <row r="427" spans="1:8" s="295" customFormat="1">
      <c r="A427" s="353" t="s">
        <v>1518</v>
      </c>
      <c r="B427" s="200" t="s">
        <v>450</v>
      </c>
      <c r="C427" s="145">
        <v>217679.52</v>
      </c>
      <c r="D427" s="145">
        <v>217679.52</v>
      </c>
      <c r="E427" s="145"/>
      <c r="F427" s="145"/>
      <c r="G427" s="145"/>
      <c r="H427" s="194"/>
    </row>
    <row r="428" spans="1:8" s="295" customFormat="1">
      <c r="A428" s="353" t="s">
        <v>1519</v>
      </c>
      <c r="B428" s="200" t="s">
        <v>982</v>
      </c>
      <c r="C428" s="145">
        <v>39977.800000000003</v>
      </c>
      <c r="D428" s="145">
        <v>39977.800000000003</v>
      </c>
      <c r="E428" s="145"/>
      <c r="F428" s="145"/>
      <c r="G428" s="145"/>
      <c r="H428" s="194"/>
    </row>
    <row r="429" spans="1:8" s="295" customFormat="1">
      <c r="A429" s="353" t="s">
        <v>1520</v>
      </c>
      <c r="B429" s="200" t="s">
        <v>1521</v>
      </c>
      <c r="C429" s="145">
        <v>6206213.1399999997</v>
      </c>
      <c r="D429" s="145"/>
      <c r="E429" s="145">
        <v>6206213.1399999997</v>
      </c>
      <c r="F429" s="145"/>
      <c r="G429" s="145"/>
      <c r="H429" s="194"/>
    </row>
    <row r="430" spans="1:8">
      <c r="A430" s="195"/>
      <c r="B430" s="195" t="s">
        <v>288</v>
      </c>
      <c r="C430" s="358">
        <f>SUM(C8:C429)</f>
        <v>108950445.72000006</v>
      </c>
      <c r="D430" s="358">
        <f>SUM(D8:D429)</f>
        <v>75981555.310000077</v>
      </c>
      <c r="E430" s="358">
        <f>SUM(E8:E429)</f>
        <v>32968890.41</v>
      </c>
      <c r="F430" s="358">
        <f>SUM(F8:F429)</f>
        <v>0</v>
      </c>
      <c r="G430" s="358">
        <f>SUM(G8:G429)</f>
        <v>0</v>
      </c>
      <c r="H430" s="358"/>
    </row>
    <row r="433" spans="1:8">
      <c r="A433" s="10" t="s">
        <v>287</v>
      </c>
      <c r="B433" s="289"/>
      <c r="C433" s="80"/>
      <c r="D433" s="80"/>
      <c r="E433" s="80"/>
      <c r="F433" s="80"/>
      <c r="G433" s="80"/>
      <c r="H433" s="81" t="s">
        <v>87</v>
      </c>
    </row>
    <row r="434" spans="1:8">
      <c r="A434" s="293"/>
      <c r="B434" s="295"/>
      <c r="H434" s="288"/>
    </row>
    <row r="435" spans="1:8" ht="15" customHeight="1">
      <c r="A435" s="15" t="s">
        <v>46</v>
      </c>
      <c r="B435" s="16" t="s">
        <v>47</v>
      </c>
      <c r="C435" s="40" t="s">
        <v>48</v>
      </c>
      <c r="D435" s="40" t="s">
        <v>55</v>
      </c>
      <c r="E435" s="40" t="s">
        <v>56</v>
      </c>
      <c r="F435" s="40" t="s">
        <v>57</v>
      </c>
      <c r="G435" s="41" t="s">
        <v>58</v>
      </c>
      <c r="H435" s="16" t="s">
        <v>59</v>
      </c>
    </row>
    <row r="436" spans="1:8">
      <c r="A436" s="352" t="s">
        <v>1520</v>
      </c>
      <c r="B436" s="168" t="s">
        <v>1521</v>
      </c>
      <c r="C436" s="145">
        <v>6206213.1399999997</v>
      </c>
      <c r="D436" s="145">
        <v>6206213.1399999997</v>
      </c>
      <c r="E436" s="145"/>
      <c r="F436" s="145"/>
      <c r="G436" s="145"/>
      <c r="H436" s="194"/>
    </row>
    <row r="437" spans="1:8">
      <c r="A437" s="168"/>
      <c r="B437" s="168"/>
      <c r="C437" s="145"/>
      <c r="D437" s="145"/>
      <c r="E437" s="145"/>
      <c r="F437" s="145"/>
      <c r="G437" s="145"/>
      <c r="H437" s="194"/>
    </row>
    <row r="438" spans="1:8">
      <c r="A438" s="168"/>
      <c r="B438" s="168"/>
      <c r="C438" s="145"/>
      <c r="D438" s="145"/>
      <c r="E438" s="145"/>
      <c r="F438" s="145"/>
      <c r="G438" s="145"/>
      <c r="H438" s="194"/>
    </row>
    <row r="439" spans="1:8">
      <c r="A439" s="168"/>
      <c r="B439" s="168"/>
      <c r="C439" s="145"/>
      <c r="D439" s="145"/>
      <c r="E439" s="145"/>
      <c r="F439" s="145"/>
      <c r="G439" s="145"/>
      <c r="H439" s="194"/>
    </row>
    <row r="440" spans="1:8">
      <c r="A440" s="195"/>
      <c r="B440" s="195" t="s">
        <v>289</v>
      </c>
      <c r="C440" s="196">
        <f>SUM(C436:C439)</f>
        <v>6206213.1399999997</v>
      </c>
      <c r="D440" s="196">
        <f>SUM(D436:D439)</f>
        <v>6206213.1399999997</v>
      </c>
      <c r="E440" s="196">
        <f>SUM(E436:E439)</f>
        <v>0</v>
      </c>
      <c r="F440" s="196">
        <f>SUM(F436:F439)</f>
        <v>0</v>
      </c>
      <c r="G440" s="196">
        <f>SUM(G436:G439)</f>
        <v>0</v>
      </c>
      <c r="H440" s="196"/>
    </row>
  </sheetData>
  <dataValidations disablePrompts="1" count="8">
    <dataValidation allowBlank="1" showInputMessage="1" showErrorMessage="1" prompt="Corresponde al nombre o descripción de la cuenta de acuerdo al Plan de Cuentas emitido por el CONAC." sqref="B435 B7"/>
    <dataValidation allowBlank="1" showInputMessage="1" showErrorMessage="1" prompt="Importe de la cuentas por cobrar con fecha de vencimiento de 1 a 90 días." sqref="D435 D7"/>
    <dataValidation allowBlank="1" showInputMessage="1" showErrorMessage="1" prompt="Importe de la cuentas por cobrar con fecha de vencimiento de 91 a 180 días." sqref="E435 E7"/>
    <dataValidation allowBlank="1" showInputMessage="1" showErrorMessage="1" prompt="Importe de la cuentas por cobrar con fecha de vencimiento de 181 a 365 días." sqref="F435 F7"/>
    <dataValidation allowBlank="1" showInputMessage="1" showErrorMessage="1" prompt="Importe de la cuentas por cobrar con vencimiento mayor a 365 días." sqref="G435 G7"/>
    <dataValidation allowBlank="1" showInputMessage="1" showErrorMessage="1" prompt="Informar sobre la factibilidad de pago." sqref="H435 H7"/>
    <dataValidation allowBlank="1" showInputMessage="1" showErrorMessage="1" prompt="Saldo final del periodo que corresponde la cuenta pública presentada (trimestral: 1er, 2do, 3ro. o 4to.)." sqref="C435 C7"/>
    <dataValidation allowBlank="1" showInputMessage="1" showErrorMessage="1" prompt="Corresponde al número de la cuenta de acuerdo al Plan de Cuentas emitido por el CONAC." sqref="A435 A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9" sqref="A9:A10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238</v>
      </c>
      <c r="B2" s="3"/>
      <c r="D2" s="9"/>
      <c r="E2" s="7" t="s">
        <v>44</v>
      </c>
    </row>
    <row r="5" spans="1:5" ht="11.25" customHeight="1">
      <c r="A5" s="277" t="s">
        <v>248</v>
      </c>
      <c r="B5" s="277"/>
      <c r="E5" s="81" t="s">
        <v>88</v>
      </c>
    </row>
    <row r="6" spans="1:5">
      <c r="D6" s="80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54" customFormat="1" ht="11.25" customHeight="1">
      <c r="A8" s="168"/>
      <c r="B8" s="168"/>
      <c r="C8" s="194"/>
      <c r="D8" s="194"/>
      <c r="E8" s="150"/>
    </row>
    <row r="9" spans="1:5">
      <c r="A9" s="168"/>
      <c r="B9" s="168"/>
      <c r="C9" s="194"/>
      <c r="D9" s="194"/>
      <c r="E9" s="150"/>
    </row>
    <row r="10" spans="1:5">
      <c r="A10" s="203"/>
      <c r="B10" s="203" t="s">
        <v>291</v>
      </c>
      <c r="C10" s="204">
        <f>SUM(C8:C9)</f>
        <v>0</v>
      </c>
      <c r="D10" s="202"/>
      <c r="E10" s="202"/>
    </row>
    <row r="13" spans="1:5" ht="11.25" customHeight="1">
      <c r="A13" s="10" t="s">
        <v>290</v>
      </c>
      <c r="B13" s="289"/>
      <c r="D13" s="288"/>
      <c r="E13" s="81" t="s">
        <v>88</v>
      </c>
    </row>
    <row r="14" spans="1:5">
      <c r="A14" s="293"/>
      <c r="B14" s="295"/>
      <c r="D14" s="288"/>
      <c r="E14" s="288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97"/>
      <c r="B16" s="198"/>
      <c r="C16" s="199"/>
      <c r="D16" s="194"/>
      <c r="E16" s="150"/>
    </row>
    <row r="17" spans="1:5">
      <c r="A17" s="168"/>
      <c r="B17" s="200"/>
      <c r="C17" s="194"/>
      <c r="D17" s="194"/>
      <c r="E17" s="150"/>
    </row>
    <row r="18" spans="1:5">
      <c r="A18" s="195"/>
      <c r="B18" s="195" t="s">
        <v>292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3" t="s">
        <v>43</v>
      </c>
      <c r="B1" s="73"/>
      <c r="C1" s="82"/>
      <c r="D1" s="83"/>
      <c r="E1" s="7"/>
    </row>
    <row r="2" spans="1:5" s="42" customFormat="1">
      <c r="A2" s="73" t="s">
        <v>238</v>
      </c>
      <c r="B2" s="73"/>
      <c r="C2" s="43"/>
    </row>
    <row r="3" spans="1:5" s="42" customFormat="1">
      <c r="C3" s="43"/>
    </row>
    <row r="4" spans="1:5" s="42" customFormat="1">
      <c r="C4" s="43"/>
    </row>
    <row r="5" spans="1:5" s="42" customFormat="1">
      <c r="A5" s="10" t="s">
        <v>185</v>
      </c>
      <c r="B5" s="12"/>
      <c r="C5" s="9"/>
      <c r="D5" s="8"/>
      <c r="E5" s="81" t="s">
        <v>296</v>
      </c>
    </row>
    <row r="6" spans="1:5" s="42" customFormat="1">
      <c r="A6" s="293"/>
      <c r="B6" s="295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97"/>
      <c r="B8" s="198"/>
      <c r="C8" s="199"/>
      <c r="D8" s="194"/>
      <c r="E8" s="150"/>
    </row>
    <row r="9" spans="1:5" s="42" customFormat="1">
      <c r="A9" s="168"/>
      <c r="B9" s="200"/>
      <c r="C9" s="194"/>
      <c r="D9" s="194"/>
      <c r="E9" s="150"/>
    </row>
    <row r="10" spans="1:5" s="42" customFormat="1">
      <c r="A10" s="195"/>
      <c r="B10" s="195" t="s">
        <v>293</v>
      </c>
      <c r="C10" s="201">
        <f>SUM(C8:C9)</f>
        <v>0</v>
      </c>
      <c r="D10" s="202"/>
      <c r="E10" s="202"/>
    </row>
    <row r="11" spans="1:5" s="42" customFormat="1">
      <c r="C11" s="43"/>
    </row>
    <row r="12" spans="1:5" s="42" customFormat="1">
      <c r="C12" s="43"/>
    </row>
    <row r="13" spans="1:5" s="42" customFormat="1" ht="11.25" customHeight="1">
      <c r="A13" s="10" t="s">
        <v>186</v>
      </c>
      <c r="B13" s="10"/>
      <c r="C13" s="43"/>
      <c r="D13" s="84"/>
      <c r="E13" s="12" t="s">
        <v>90</v>
      </c>
    </row>
    <row r="14" spans="1:5" s="83" customFormat="1">
      <c r="A14" s="45"/>
      <c r="B14" s="45"/>
      <c r="C14" s="80"/>
      <c r="D14" s="84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23" customFormat="1" ht="11.25" customHeight="1">
      <c r="A16" s="163"/>
      <c r="B16" s="180"/>
      <c r="C16" s="145"/>
      <c r="D16" s="145"/>
      <c r="E16" s="150"/>
    </row>
    <row r="17" spans="1:5">
      <c r="A17" s="163"/>
      <c r="B17" s="180"/>
      <c r="C17" s="145"/>
      <c r="D17" s="145"/>
      <c r="E17" s="150"/>
    </row>
    <row r="18" spans="1:5">
      <c r="A18" s="205"/>
      <c r="B18" s="205" t="s">
        <v>295</v>
      </c>
      <c r="C18" s="206">
        <f>SUM(C16:C17)</f>
        <v>0</v>
      </c>
      <c r="D18" s="153"/>
      <c r="E18" s="153"/>
    </row>
    <row r="21" spans="1:5">
      <c r="A21" s="10" t="s">
        <v>192</v>
      </c>
      <c r="B21" s="140"/>
      <c r="D21" s="141"/>
      <c r="E21" s="81" t="s">
        <v>296</v>
      </c>
    </row>
    <row r="22" spans="1:5">
      <c r="A22" s="293"/>
      <c r="B22" s="295"/>
      <c r="D22" s="141"/>
      <c r="E22" s="141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97"/>
      <c r="B24" s="198"/>
      <c r="C24" s="199"/>
      <c r="D24" s="194"/>
      <c r="E24" s="150"/>
    </row>
    <row r="25" spans="1:5">
      <c r="A25" s="168"/>
      <c r="B25" s="200"/>
      <c r="C25" s="194"/>
      <c r="D25" s="194"/>
      <c r="E25" s="150"/>
    </row>
    <row r="26" spans="1:5">
      <c r="A26" s="195"/>
      <c r="B26" s="195" t="s">
        <v>294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topLeftCell="F1" zoomScaleNormal="100" zoomScaleSheetLayoutView="100" workbookViewId="0">
      <selection activeCell="N26" sqref="N26"/>
    </sheetView>
  </sheetViews>
  <sheetFormatPr baseColWidth="10" defaultRowHeight="11.25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3"/>
    <col min="29" max="16384" width="11.42578125" style="304"/>
  </cols>
  <sheetData>
    <row r="1" spans="1:28" s="83" customFormat="1" ht="18" customHeight="1">
      <c r="A1" s="369" t="s">
        <v>299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7"/>
      <c r="AB1" s="42"/>
    </row>
    <row r="2" spans="1:28" s="83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>
      <c r="A4" s="373" t="s">
        <v>176</v>
      </c>
      <c r="B4" s="374"/>
      <c r="C4" s="374"/>
      <c r="D4" s="374"/>
      <c r="E4" s="375"/>
      <c r="F4" s="43"/>
      <c r="G4" s="43"/>
      <c r="H4" s="43"/>
      <c r="I4" s="43"/>
      <c r="J4" s="87"/>
      <c r="K4" s="87"/>
      <c r="L4" s="87"/>
      <c r="M4" s="87"/>
      <c r="N4" s="87"/>
      <c r="O4" s="9"/>
      <c r="P4" s="370" t="s">
        <v>91</v>
      </c>
      <c r="Q4" s="370"/>
      <c r="R4" s="370"/>
      <c r="S4" s="370"/>
      <c r="T4" s="370"/>
      <c r="U4" s="8"/>
      <c r="V4" s="8"/>
      <c r="W4" s="8"/>
      <c r="X4" s="8"/>
      <c r="Y4" s="8"/>
      <c r="Z4" s="8"/>
      <c r="AA4" s="8"/>
      <c r="AB4" s="42"/>
    </row>
    <row r="5" spans="1:28" s="83" customFormat="1">
      <c r="A5" s="258"/>
      <c r="B5" s="259"/>
      <c r="C5" s="260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61"/>
      <c r="B6" s="371" t="s">
        <v>92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2"/>
    </row>
    <row r="7" spans="1:28" ht="12.95" customHeight="1">
      <c r="A7" s="301"/>
      <c r="B7" s="301"/>
      <c r="C7" s="301"/>
      <c r="D7" s="301"/>
      <c r="E7" s="301"/>
      <c r="F7" s="311" t="s">
        <v>166</v>
      </c>
      <c r="G7" s="312"/>
      <c r="H7" s="316" t="s">
        <v>331</v>
      </c>
      <c r="I7" s="313"/>
      <c r="J7" s="301"/>
      <c r="K7" s="311" t="s">
        <v>167</v>
      </c>
      <c r="L7" s="312"/>
      <c r="M7" s="313"/>
      <c r="N7" s="313"/>
      <c r="O7" s="313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</row>
    <row r="8" spans="1:28" s="306" customFormat="1" ht="33.75" customHeight="1">
      <c r="A8" s="302" t="s">
        <v>171</v>
      </c>
      <c r="B8" s="302" t="s">
        <v>93</v>
      </c>
      <c r="C8" s="302" t="s">
        <v>94</v>
      </c>
      <c r="D8" s="302" t="s">
        <v>198</v>
      </c>
      <c r="E8" s="302" t="s">
        <v>172</v>
      </c>
      <c r="F8" s="314" t="s">
        <v>106</v>
      </c>
      <c r="G8" s="314" t="s">
        <v>107</v>
      </c>
      <c r="H8" s="314" t="s">
        <v>107</v>
      </c>
      <c r="I8" s="315" t="s">
        <v>173</v>
      </c>
      <c r="J8" s="302" t="s">
        <v>95</v>
      </c>
      <c r="K8" s="314" t="s">
        <v>106</v>
      </c>
      <c r="L8" s="314" t="s">
        <v>107</v>
      </c>
      <c r="M8" s="315" t="s">
        <v>168</v>
      </c>
      <c r="N8" s="315" t="s">
        <v>169</v>
      </c>
      <c r="O8" s="315" t="s">
        <v>96</v>
      </c>
      <c r="P8" s="302" t="s">
        <v>174</v>
      </c>
      <c r="Q8" s="302" t="s">
        <v>175</v>
      </c>
      <c r="R8" s="302" t="s">
        <v>97</v>
      </c>
      <c r="S8" s="302" t="s">
        <v>98</v>
      </c>
      <c r="T8" s="302" t="s">
        <v>99</v>
      </c>
      <c r="U8" s="302" t="s">
        <v>100</v>
      </c>
      <c r="V8" s="302" t="s">
        <v>101</v>
      </c>
      <c r="W8" s="302" t="s">
        <v>102</v>
      </c>
      <c r="X8" s="302" t="s">
        <v>103</v>
      </c>
      <c r="Y8" s="302" t="s">
        <v>170</v>
      </c>
      <c r="Z8" s="302" t="s">
        <v>104</v>
      </c>
      <c r="AA8" s="302" t="s">
        <v>105</v>
      </c>
      <c r="AB8" s="305"/>
    </row>
    <row r="9" spans="1:28">
      <c r="A9" s="317" t="s">
        <v>108</v>
      </c>
      <c r="B9" s="318" t="s">
        <v>1993</v>
      </c>
      <c r="C9" s="319" t="s">
        <v>1994</v>
      </c>
      <c r="D9" s="319" t="s">
        <v>1995</v>
      </c>
      <c r="E9" s="319"/>
      <c r="F9" s="320" t="s">
        <v>1996</v>
      </c>
      <c r="G9" s="320"/>
      <c r="H9" s="321">
        <v>9000000</v>
      </c>
      <c r="I9" s="321">
        <v>6206213.3499999996</v>
      </c>
      <c r="J9" s="322"/>
      <c r="K9" s="320"/>
      <c r="L9" s="320"/>
      <c r="M9" s="320"/>
      <c r="N9" s="320"/>
      <c r="O9" s="320"/>
      <c r="P9" s="323"/>
      <c r="Q9" s="323"/>
      <c r="R9" s="324"/>
      <c r="S9" s="324">
        <v>43187</v>
      </c>
      <c r="T9" s="319"/>
      <c r="U9" s="319"/>
      <c r="V9" s="318"/>
      <c r="W9" s="318"/>
      <c r="X9" s="319" t="s">
        <v>1997</v>
      </c>
      <c r="Y9" s="319"/>
      <c r="Z9" s="324"/>
      <c r="AA9" s="319"/>
    </row>
    <row r="10" spans="1:28" s="308" customFormat="1" ht="22.5">
      <c r="A10" s="317" t="s">
        <v>109</v>
      </c>
      <c r="B10" s="318" t="s">
        <v>1998</v>
      </c>
      <c r="C10" s="319" t="s">
        <v>1999</v>
      </c>
      <c r="D10" s="319">
        <v>84357476</v>
      </c>
      <c r="E10" s="319"/>
      <c r="F10" s="320"/>
      <c r="G10" s="320"/>
      <c r="H10" s="321">
        <v>5000000</v>
      </c>
      <c r="I10" s="321">
        <v>4898000</v>
      </c>
      <c r="J10" s="322">
        <v>9.27</v>
      </c>
      <c r="K10" s="320"/>
      <c r="L10" s="320">
        <v>102000</v>
      </c>
      <c r="M10" s="320">
        <v>115395</v>
      </c>
      <c r="N10" s="320">
        <v>115395</v>
      </c>
      <c r="O10" s="320">
        <v>102000</v>
      </c>
      <c r="P10" s="323">
        <v>10</v>
      </c>
      <c r="Q10" s="323">
        <v>4</v>
      </c>
      <c r="R10" s="324">
        <v>42979</v>
      </c>
      <c r="S10" s="324">
        <v>43252</v>
      </c>
      <c r="T10" s="319"/>
      <c r="U10" s="319"/>
      <c r="V10" s="318"/>
      <c r="W10" s="318"/>
      <c r="X10" s="319" t="s">
        <v>1997</v>
      </c>
      <c r="Y10" s="319"/>
      <c r="Z10" s="324"/>
      <c r="AA10" s="319"/>
      <c r="AB10" s="307"/>
    </row>
    <row r="11" spans="1:28" s="303" customFormat="1">
      <c r="A11" s="317" t="s">
        <v>110</v>
      </c>
      <c r="B11" s="318"/>
      <c r="C11" s="319"/>
      <c r="D11" s="319"/>
      <c r="E11" s="319"/>
      <c r="F11" s="320"/>
      <c r="G11" s="320"/>
      <c r="H11" s="321"/>
      <c r="I11" s="321"/>
      <c r="J11" s="322"/>
      <c r="K11" s="320"/>
      <c r="L11" s="320"/>
      <c r="M11" s="320"/>
      <c r="N11" s="320"/>
      <c r="O11" s="320"/>
      <c r="P11" s="323"/>
      <c r="Q11" s="323"/>
      <c r="R11" s="324"/>
      <c r="S11" s="324"/>
      <c r="T11" s="319"/>
      <c r="U11" s="319"/>
      <c r="V11" s="318"/>
      <c r="W11" s="318"/>
      <c r="X11" s="319"/>
      <c r="Y11" s="319"/>
      <c r="Z11" s="324"/>
      <c r="AA11" s="319"/>
    </row>
    <row r="12" spans="1:28" s="303" customFormat="1">
      <c r="A12" s="317" t="s">
        <v>111</v>
      </c>
      <c r="B12" s="318"/>
      <c r="C12" s="319"/>
      <c r="D12" s="319"/>
      <c r="E12" s="319"/>
      <c r="F12" s="320"/>
      <c r="G12" s="320"/>
      <c r="H12" s="321"/>
      <c r="I12" s="321"/>
      <c r="J12" s="322"/>
      <c r="K12" s="320"/>
      <c r="L12" s="320"/>
      <c r="M12" s="320"/>
      <c r="N12" s="320"/>
      <c r="O12" s="320"/>
      <c r="P12" s="323"/>
      <c r="Q12" s="323"/>
      <c r="R12" s="324"/>
      <c r="S12" s="324"/>
      <c r="T12" s="319"/>
      <c r="U12" s="319"/>
      <c r="V12" s="318"/>
      <c r="W12" s="318"/>
      <c r="X12" s="319"/>
      <c r="Y12" s="319"/>
      <c r="Z12" s="324"/>
      <c r="AA12" s="319"/>
    </row>
    <row r="13" spans="1:28" s="303" customFormat="1">
      <c r="A13" s="317"/>
      <c r="B13" s="318"/>
      <c r="C13" s="319"/>
      <c r="D13" s="319"/>
      <c r="E13" s="319"/>
      <c r="F13" s="320"/>
      <c r="G13" s="320"/>
      <c r="H13" s="321"/>
      <c r="I13" s="321"/>
      <c r="J13" s="322"/>
      <c r="K13" s="320"/>
      <c r="L13" s="320"/>
      <c r="M13" s="320"/>
      <c r="N13" s="320"/>
      <c r="O13" s="320"/>
      <c r="P13" s="323"/>
      <c r="Q13" s="323"/>
      <c r="R13" s="324"/>
      <c r="S13" s="324"/>
      <c r="T13" s="319"/>
      <c r="U13" s="319"/>
      <c r="V13" s="318"/>
      <c r="W13" s="318"/>
      <c r="X13" s="319"/>
      <c r="Y13" s="319"/>
      <c r="Z13" s="324"/>
      <c r="AA13" s="319"/>
    </row>
    <row r="14" spans="1:28" s="303" customFormat="1">
      <c r="A14" s="317"/>
      <c r="B14" s="318"/>
      <c r="C14" s="319"/>
      <c r="D14" s="319"/>
      <c r="E14" s="319"/>
      <c r="F14" s="320"/>
      <c r="G14" s="320"/>
      <c r="H14" s="321"/>
      <c r="I14" s="321"/>
      <c r="J14" s="322"/>
      <c r="K14" s="320"/>
      <c r="L14" s="320"/>
      <c r="M14" s="320"/>
      <c r="N14" s="320"/>
      <c r="O14" s="320"/>
      <c r="P14" s="323"/>
      <c r="Q14" s="323"/>
      <c r="R14" s="324"/>
      <c r="S14" s="324"/>
      <c r="T14" s="319"/>
      <c r="U14" s="319"/>
      <c r="V14" s="318"/>
      <c r="W14" s="318"/>
      <c r="X14" s="319"/>
      <c r="Y14" s="319"/>
      <c r="Z14" s="324"/>
      <c r="AA14" s="319"/>
    </row>
    <row r="15" spans="1:28" s="303" customFormat="1">
      <c r="A15" s="317"/>
      <c r="B15" s="318"/>
      <c r="C15" s="319"/>
      <c r="D15" s="319"/>
      <c r="E15" s="319"/>
      <c r="F15" s="320"/>
      <c r="G15" s="320"/>
      <c r="H15" s="321"/>
      <c r="I15" s="321"/>
      <c r="J15" s="322"/>
      <c r="K15" s="320"/>
      <c r="L15" s="320"/>
      <c r="M15" s="320"/>
      <c r="N15" s="320"/>
      <c r="O15" s="320"/>
      <c r="P15" s="323"/>
      <c r="Q15" s="323"/>
      <c r="R15" s="324"/>
      <c r="S15" s="324"/>
      <c r="T15" s="319"/>
      <c r="U15" s="319"/>
      <c r="V15" s="318"/>
      <c r="W15" s="318"/>
      <c r="X15" s="319"/>
      <c r="Y15" s="319"/>
      <c r="Z15" s="324"/>
      <c r="AA15" s="319"/>
    </row>
    <row r="16" spans="1:28" s="303" customFormat="1">
      <c r="A16" s="317"/>
      <c r="B16" s="318"/>
      <c r="C16" s="319"/>
      <c r="D16" s="319"/>
      <c r="E16" s="319"/>
      <c r="F16" s="320"/>
      <c r="G16" s="320"/>
      <c r="H16" s="321"/>
      <c r="I16" s="321"/>
      <c r="J16" s="322"/>
      <c r="K16" s="320"/>
      <c r="L16" s="320"/>
      <c r="M16" s="320"/>
      <c r="N16" s="320"/>
      <c r="O16" s="320"/>
      <c r="P16" s="323"/>
      <c r="Q16" s="323"/>
      <c r="R16" s="324"/>
      <c r="S16" s="324"/>
      <c r="T16" s="319"/>
      <c r="U16" s="319"/>
      <c r="V16" s="318"/>
      <c r="W16" s="318"/>
      <c r="X16" s="319"/>
      <c r="Y16" s="319"/>
      <c r="Z16" s="324"/>
      <c r="AA16" s="319"/>
    </row>
    <row r="17" spans="1:27">
      <c r="A17" s="317"/>
      <c r="B17" s="318"/>
      <c r="C17" s="319"/>
      <c r="D17" s="319"/>
      <c r="E17" s="319"/>
      <c r="F17" s="320"/>
      <c r="G17" s="320"/>
      <c r="H17" s="321"/>
      <c r="I17" s="321"/>
      <c r="J17" s="322"/>
      <c r="K17" s="320"/>
      <c r="L17" s="320"/>
      <c r="M17" s="320"/>
      <c r="N17" s="320"/>
      <c r="O17" s="320"/>
      <c r="P17" s="323"/>
      <c r="Q17" s="323"/>
      <c r="R17" s="324"/>
      <c r="S17" s="324"/>
      <c r="T17" s="319"/>
      <c r="U17" s="319"/>
      <c r="V17" s="318"/>
      <c r="W17" s="318"/>
      <c r="X17" s="319"/>
      <c r="Y17" s="319"/>
      <c r="Z17" s="324"/>
      <c r="AA17" s="319"/>
    </row>
    <row r="18" spans="1:27" s="309" customFormat="1">
      <c r="A18" s="310">
        <v>900001</v>
      </c>
      <c r="B18" s="262" t="s">
        <v>112</v>
      </c>
      <c r="C18" s="262"/>
      <c r="D18" s="262"/>
      <c r="E18" s="262"/>
      <c r="F18" s="263">
        <f>SUM(F9:F17)</f>
        <v>0</v>
      </c>
      <c r="G18" s="263">
        <f>SUM(G9:G17)</f>
        <v>0</v>
      </c>
      <c r="H18" s="263">
        <f>SUM(H9:H17)</f>
        <v>14000000</v>
      </c>
      <c r="I18" s="263">
        <f>SUM(I9:I17)</f>
        <v>11104213.35</v>
      </c>
      <c r="J18" s="264"/>
      <c r="K18" s="263">
        <f>SUM(K9:K17)</f>
        <v>0</v>
      </c>
      <c r="L18" s="263">
        <f>SUM(L9:L17)</f>
        <v>102000</v>
      </c>
      <c r="M18" s="263">
        <f>SUM(M9:M17)</f>
        <v>115395</v>
      </c>
      <c r="N18" s="263">
        <f>SUM(N9:N17)</f>
        <v>115395</v>
      </c>
      <c r="O18" s="263">
        <f>SUM(O9:O17)</f>
        <v>102000</v>
      </c>
      <c r="P18" s="265"/>
      <c r="Q18" s="262"/>
      <c r="R18" s="262"/>
      <c r="S18" s="266"/>
      <c r="T18" s="262"/>
      <c r="U18" s="262"/>
      <c r="V18" s="262"/>
      <c r="W18" s="262"/>
      <c r="X18" s="262"/>
      <c r="Y18" s="262"/>
      <c r="Z18" s="262"/>
      <c r="AA18" s="262"/>
    </row>
    <row r="19" spans="1:27" s="309" customFormat="1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9" customFormat="1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6"/>
  <sheetViews>
    <sheetView zoomScaleNormal="100" zoomScaleSheetLayoutView="100" workbookViewId="0">
      <selection activeCell="F33" sqref="F33"/>
    </sheetView>
  </sheetViews>
  <sheetFormatPr baseColWidth="10" defaultColWidth="12.42578125" defaultRowHeight="11.25"/>
  <cols>
    <col min="1" max="1" width="9.7109375" style="8" customWidth="1"/>
    <col min="2" max="2" width="46.85546875" style="8" customWidth="1"/>
    <col min="3" max="3" width="15" style="6" customWidth="1"/>
    <col min="4" max="4" width="16.7109375" style="6" customWidth="1"/>
    <col min="5" max="16384" width="12.42578125" style="8"/>
  </cols>
  <sheetData>
    <row r="1" spans="1:4">
      <c r="A1" s="73" t="s">
        <v>43</v>
      </c>
      <c r="B1" s="73"/>
      <c r="D1" s="7"/>
    </row>
    <row r="2" spans="1:4">
      <c r="A2" s="73" t="s">
        <v>0</v>
      </c>
      <c r="B2" s="73"/>
    </row>
    <row r="3" spans="1:4" s="42" customFormat="1">
      <c r="C3" s="74"/>
      <c r="D3" s="74"/>
    </row>
    <row r="4" spans="1:4" s="42" customFormat="1">
      <c r="C4" s="74"/>
      <c r="D4" s="74"/>
    </row>
    <row r="5" spans="1:4" s="42" customFormat="1" ht="11.25" customHeight="1">
      <c r="A5" s="62" t="s">
        <v>297</v>
      </c>
      <c r="B5" s="62"/>
      <c r="C5" s="43"/>
      <c r="D5" s="12" t="s">
        <v>327</v>
      </c>
    </row>
    <row r="6" spans="1:4" ht="11.25" customHeight="1">
      <c r="A6" s="77"/>
      <c r="B6" s="77"/>
      <c r="C6" s="78"/>
      <c r="D6" s="94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350" t="s">
        <v>1522</v>
      </c>
      <c r="B8" s="163" t="s">
        <v>1523</v>
      </c>
      <c r="C8" s="156">
        <v>70829.919999999998</v>
      </c>
      <c r="D8" s="145"/>
    </row>
    <row r="9" spans="1:4">
      <c r="A9" s="350" t="s">
        <v>1524</v>
      </c>
      <c r="B9" s="163" t="s">
        <v>1525</v>
      </c>
      <c r="C9" s="156">
        <v>19750185.43</v>
      </c>
      <c r="D9" s="145"/>
    </row>
    <row r="10" spans="1:4" ht="22.5">
      <c r="A10" s="350" t="s">
        <v>1526</v>
      </c>
      <c r="B10" s="163" t="s">
        <v>1527</v>
      </c>
      <c r="C10" s="156">
        <v>38435.25</v>
      </c>
      <c r="D10" s="145"/>
    </row>
    <row r="11" spans="1:4">
      <c r="A11" s="350" t="s">
        <v>1528</v>
      </c>
      <c r="B11" s="163" t="s">
        <v>1529</v>
      </c>
      <c r="C11" s="156">
        <v>3932854</v>
      </c>
      <c r="D11" s="145"/>
    </row>
    <row r="12" spans="1:4" s="295" customFormat="1">
      <c r="A12" s="350" t="s">
        <v>1530</v>
      </c>
      <c r="B12" s="163" t="s">
        <v>1531</v>
      </c>
      <c r="C12" s="156">
        <v>15983687.390000001</v>
      </c>
      <c r="D12" s="145"/>
    </row>
    <row r="13" spans="1:4" s="295" customFormat="1">
      <c r="A13" s="350" t="s">
        <v>1532</v>
      </c>
      <c r="B13" s="163" t="s">
        <v>1533</v>
      </c>
      <c r="C13" s="156">
        <v>971192.69</v>
      </c>
      <c r="D13" s="145"/>
    </row>
    <row r="14" spans="1:4" s="295" customFormat="1">
      <c r="A14" s="350" t="s">
        <v>1534</v>
      </c>
      <c r="B14" s="163" t="s">
        <v>1533</v>
      </c>
      <c r="C14" s="156">
        <v>9124180.8699999992</v>
      </c>
      <c r="D14" s="145"/>
    </row>
    <row r="15" spans="1:4" s="295" customFormat="1">
      <c r="A15" s="350" t="s">
        <v>1535</v>
      </c>
      <c r="B15" s="163" t="s">
        <v>1536</v>
      </c>
      <c r="C15" s="156">
        <v>1544708.31</v>
      </c>
      <c r="D15" s="145"/>
    </row>
    <row r="16" spans="1:4" s="295" customFormat="1">
      <c r="A16" s="350" t="s">
        <v>1537</v>
      </c>
      <c r="B16" s="163" t="s">
        <v>1536</v>
      </c>
      <c r="C16" s="156">
        <v>15</v>
      </c>
      <c r="D16" s="145"/>
    </row>
    <row r="17" spans="1:4" s="295" customFormat="1">
      <c r="A17" s="350" t="s">
        <v>1538</v>
      </c>
      <c r="B17" s="163" t="s">
        <v>1536</v>
      </c>
      <c r="C17" s="156">
        <v>13297489.539999999</v>
      </c>
      <c r="D17" s="145"/>
    </row>
    <row r="18" spans="1:4" s="295" customFormat="1">
      <c r="A18" s="350" t="s">
        <v>1539</v>
      </c>
      <c r="B18" s="163" t="s">
        <v>1540</v>
      </c>
      <c r="C18" s="156">
        <v>1396.49</v>
      </c>
      <c r="D18" s="145"/>
    </row>
    <row r="19" spans="1:4" s="19" customFormat="1">
      <c r="A19" s="165"/>
      <c r="B19" s="165" t="s">
        <v>300</v>
      </c>
      <c r="C19" s="157">
        <f>SUM(C8:C18)</f>
        <v>64714974.890000001</v>
      </c>
      <c r="D19" s="153"/>
    </row>
    <row r="20" spans="1:4" s="19" customFormat="1">
      <c r="A20" s="166"/>
      <c r="B20" s="166"/>
      <c r="C20" s="27"/>
      <c r="D20" s="27"/>
    </row>
    <row r="21" spans="1:4">
      <c r="A21" s="167"/>
      <c r="B21" s="167"/>
      <c r="C21" s="120"/>
      <c r="D21" s="120"/>
    </row>
    <row r="22" spans="1:4" ht="21.75" customHeight="1">
      <c r="A22" s="62" t="s">
        <v>298</v>
      </c>
      <c r="B22" s="62"/>
      <c r="C22" s="299"/>
      <c r="D22" s="290" t="s">
        <v>113</v>
      </c>
    </row>
    <row r="23" spans="1:4">
      <c r="A23" s="77"/>
      <c r="B23" s="77"/>
      <c r="C23" s="78"/>
      <c r="D23" s="94"/>
    </row>
    <row r="24" spans="1:4" ht="15" customHeight="1">
      <c r="A24" s="15" t="s">
        <v>46</v>
      </c>
      <c r="B24" s="16" t="s">
        <v>47</v>
      </c>
      <c r="C24" s="17" t="s">
        <v>48</v>
      </c>
      <c r="D24" s="17" t="s">
        <v>59</v>
      </c>
    </row>
    <row r="25" spans="1:4">
      <c r="A25" s="350" t="s">
        <v>1541</v>
      </c>
      <c r="B25" s="163" t="s">
        <v>1542</v>
      </c>
      <c r="C25" s="156">
        <v>119354418.02</v>
      </c>
      <c r="D25" s="145"/>
    </row>
    <row r="26" spans="1:4">
      <c r="A26" s="350" t="s">
        <v>1543</v>
      </c>
      <c r="B26" s="163" t="s">
        <v>1544</v>
      </c>
      <c r="C26" s="156">
        <v>174218163.25999999</v>
      </c>
      <c r="D26" s="145"/>
    </row>
    <row r="27" spans="1:4">
      <c r="A27" s="350" t="s">
        <v>1545</v>
      </c>
      <c r="B27" s="163" t="s">
        <v>1546</v>
      </c>
      <c r="C27" s="156">
        <v>8000000</v>
      </c>
      <c r="D27" s="145"/>
    </row>
    <row r="28" spans="1:4">
      <c r="A28" s="163"/>
      <c r="B28" s="163"/>
      <c r="C28" s="156"/>
      <c r="D28" s="145"/>
    </row>
    <row r="29" spans="1:4">
      <c r="A29" s="165"/>
      <c r="B29" s="165" t="s">
        <v>317</v>
      </c>
      <c r="C29" s="157">
        <f>SUM(C25:C28)</f>
        <v>301572581.27999997</v>
      </c>
      <c r="D29" s="153"/>
    </row>
    <row r="30" spans="1:4">
      <c r="A30" s="167"/>
      <c r="B30" s="167"/>
      <c r="C30" s="120"/>
      <c r="D30" s="120"/>
    </row>
    <row r="31" spans="1:4">
      <c r="A31" s="167"/>
      <c r="B31" s="167"/>
      <c r="C31" s="120"/>
      <c r="D31" s="120"/>
    </row>
    <row r="32" spans="1:4">
      <c r="A32" s="167"/>
      <c r="B32" s="167"/>
      <c r="C32" s="120"/>
      <c r="D32" s="120"/>
    </row>
    <row r="33" spans="1:4">
      <c r="A33" s="167"/>
      <c r="B33" s="167"/>
      <c r="C33" s="120"/>
      <c r="D33" s="120"/>
    </row>
    <row r="34" spans="1:4">
      <c r="A34" s="167"/>
      <c r="B34" s="167"/>
      <c r="C34" s="120"/>
      <c r="D34" s="120"/>
    </row>
    <row r="35" spans="1:4">
      <c r="A35" s="167"/>
      <c r="B35" s="167"/>
      <c r="C35" s="120"/>
      <c r="D35" s="120"/>
    </row>
    <row r="36" spans="1:4">
      <c r="A36" s="167"/>
      <c r="B36" s="167"/>
      <c r="C36" s="120"/>
      <c r="D36" s="120"/>
    </row>
    <row r="37" spans="1:4">
      <c r="A37" s="167"/>
      <c r="B37" s="167"/>
      <c r="C37" s="120"/>
      <c r="D37" s="120"/>
    </row>
    <row r="38" spans="1:4">
      <c r="A38" s="167"/>
      <c r="B38" s="167"/>
      <c r="C38" s="120"/>
      <c r="D38" s="120"/>
    </row>
    <row r="39" spans="1:4">
      <c r="A39" s="167"/>
      <c r="B39" s="167"/>
      <c r="C39" s="120"/>
      <c r="D39" s="120"/>
    </row>
    <row r="40" spans="1:4">
      <c r="A40" s="167"/>
      <c r="B40" s="167"/>
      <c r="C40" s="120"/>
      <c r="D40" s="120"/>
    </row>
    <row r="41" spans="1:4">
      <c r="A41" s="167"/>
      <c r="B41" s="167"/>
      <c r="C41" s="120"/>
      <c r="D41" s="120"/>
    </row>
    <row r="42" spans="1:4">
      <c r="A42" s="167"/>
      <c r="B42" s="167"/>
      <c r="C42" s="120"/>
      <c r="D42" s="120"/>
    </row>
    <row r="43" spans="1:4">
      <c r="A43" s="167"/>
      <c r="B43" s="167"/>
      <c r="C43" s="120"/>
      <c r="D43" s="120"/>
    </row>
    <row r="44" spans="1:4">
      <c r="A44" s="167"/>
      <c r="B44" s="167"/>
      <c r="C44" s="120"/>
      <c r="D44" s="120"/>
    </row>
    <row r="45" spans="1:4">
      <c r="A45" s="167"/>
      <c r="B45" s="167"/>
      <c r="C45" s="120"/>
      <c r="D45" s="120"/>
    </row>
    <row r="46" spans="1:4">
      <c r="A46" s="167"/>
      <c r="B46" s="167"/>
      <c r="C46" s="120"/>
      <c r="D46" s="120"/>
    </row>
  </sheetData>
  <dataValidations count="4">
    <dataValidation allowBlank="1" showInputMessage="1" showErrorMessage="1" prompt="Características cualitativas significativas que les impacten financieramente." sqref="D24 D7"/>
    <dataValidation allowBlank="1" showInputMessage="1" showErrorMessage="1" prompt="Corresponde al nombre o descripción de la cuenta de acuerdo al Plan de Cuentas emitido por el CONAC." sqref="B24 B7"/>
    <dataValidation allowBlank="1" showInputMessage="1" showErrorMessage="1" prompt="Saldo final del periodo que corresponde la cuenta pública presentada (trimestral: 1er, 2do, 3ro. o 4to.)." sqref="C24 C7"/>
    <dataValidation allowBlank="1" showInputMessage="1" showErrorMessage="1" prompt="Corresponde al número de la cuenta de acuerdo al Plan de Cuentas emitido por el CONAC." sqref="A24 A7"/>
  </dataValidations>
  <pageMargins left="0.70866141732283472" right="0.70866141732283472" top="0.98425196850393704" bottom="0.98425196850393704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zoomScaleNormal="100" zoomScaleSheetLayoutView="100" workbookViewId="0">
      <selection activeCell="E20" sqref="E20"/>
    </sheetView>
  </sheetViews>
  <sheetFormatPr baseColWidth="10" defaultRowHeight="11.25"/>
  <cols>
    <col min="1" max="1" width="12.85546875" style="8" customWidth="1"/>
    <col min="2" max="2" width="30.7109375" style="8" customWidth="1"/>
    <col min="3" max="3" width="14.14062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>
      <c r="A1" s="73" t="s">
        <v>43</v>
      </c>
      <c r="B1" s="73"/>
      <c r="C1" s="6"/>
      <c r="E1" s="7"/>
    </row>
    <row r="2" spans="1:5">
      <c r="A2" s="73" t="s">
        <v>0</v>
      </c>
      <c r="B2" s="73"/>
      <c r="C2" s="6"/>
    </row>
    <row r="3" spans="1:5">
      <c r="A3" s="42"/>
      <c r="B3" s="42"/>
      <c r="C3" s="74"/>
      <c r="D3" s="42"/>
      <c r="E3" s="42"/>
    </row>
    <row r="4" spans="1:5">
      <c r="A4" s="42"/>
      <c r="B4" s="42"/>
      <c r="C4" s="74"/>
      <c r="D4" s="42"/>
      <c r="E4" s="42"/>
    </row>
    <row r="5" spans="1:5" ht="11.25" customHeight="1">
      <c r="A5" s="62" t="s">
        <v>177</v>
      </c>
      <c r="B5" s="62"/>
      <c r="C5" s="74"/>
      <c r="E5" s="12" t="s">
        <v>326</v>
      </c>
    </row>
    <row r="6" spans="1:5">
      <c r="A6" s="77"/>
      <c r="B6" s="77"/>
      <c r="C6" s="78"/>
      <c r="D6" s="77"/>
      <c r="E6" s="94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5" t="s">
        <v>1547</v>
      </c>
      <c r="B8" s="95" t="s">
        <v>1548</v>
      </c>
      <c r="C8" s="96">
        <v>31805.75</v>
      </c>
      <c r="D8" s="49" t="s">
        <v>1992</v>
      </c>
      <c r="E8" s="49"/>
    </row>
    <row r="9" spans="1:5">
      <c r="A9" s="95" t="s">
        <v>1549</v>
      </c>
      <c r="B9" s="95" t="s">
        <v>1550</v>
      </c>
      <c r="C9" s="96">
        <v>313583.53000000003</v>
      </c>
      <c r="D9" s="49" t="s">
        <v>1992</v>
      </c>
      <c r="E9" s="49"/>
    </row>
    <row r="10" spans="1:5">
      <c r="A10" s="95"/>
      <c r="B10" s="95"/>
      <c r="C10" s="96"/>
      <c r="D10" s="49"/>
      <c r="E10" s="49"/>
    </row>
    <row r="11" spans="1:5">
      <c r="A11" s="95"/>
      <c r="B11" s="95"/>
      <c r="C11" s="96"/>
      <c r="D11" s="49"/>
      <c r="E11" s="49"/>
    </row>
    <row r="12" spans="1:5">
      <c r="A12" s="29"/>
      <c r="B12" s="165" t="s">
        <v>318</v>
      </c>
      <c r="C12" s="30">
        <f>SUM(C8:C11)</f>
        <v>345389.28</v>
      </c>
      <c r="D12" s="79"/>
      <c r="E12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20"/>
  <sheetViews>
    <sheetView topLeftCell="A97" zoomScaleNormal="100" zoomScaleSheetLayoutView="100" workbookViewId="0">
      <selection activeCell="B13" sqref="B13"/>
    </sheetView>
  </sheetViews>
  <sheetFormatPr baseColWidth="10" defaultRowHeight="11.25"/>
  <cols>
    <col min="1" max="1" width="10" style="167" customWidth="1"/>
    <col min="2" max="2" width="50.7109375" style="167" customWidth="1"/>
    <col min="3" max="3" width="17.7109375" style="120" customWidth="1"/>
    <col min="4" max="4" width="17.7109375" style="207" customWidth="1"/>
    <col min="5" max="5" width="15.140625" style="208" customWidth="1"/>
    <col min="6" max="8" width="11.42578125" style="167"/>
    <col min="9" max="16384" width="11.42578125" style="8"/>
  </cols>
  <sheetData>
    <row r="1" spans="1:8" s="42" customFormat="1" ht="11.25" customHeight="1">
      <c r="A1" s="73" t="s">
        <v>43</v>
      </c>
      <c r="B1" s="73"/>
      <c r="C1" s="74"/>
      <c r="D1" s="97"/>
      <c r="E1" s="7"/>
    </row>
    <row r="2" spans="1:8" s="42" customFormat="1" ht="11.25" customHeight="1">
      <c r="A2" s="73" t="s">
        <v>0</v>
      </c>
      <c r="B2" s="73"/>
      <c r="C2" s="74"/>
      <c r="D2" s="97"/>
      <c r="E2" s="98"/>
    </row>
    <row r="3" spans="1:8" s="42" customFormat="1" ht="10.5" customHeight="1">
      <c r="C3" s="74"/>
      <c r="D3" s="97"/>
      <c r="E3" s="98"/>
    </row>
    <row r="4" spans="1:8" s="42" customFormat="1" ht="10.5" customHeight="1">
      <c r="C4" s="74"/>
      <c r="D4" s="97"/>
      <c r="E4" s="98"/>
    </row>
    <row r="5" spans="1:8" s="42" customFormat="1" ht="11.25" customHeight="1">
      <c r="A5" s="10" t="s">
        <v>247</v>
      </c>
      <c r="B5" s="10"/>
      <c r="C5" s="74"/>
      <c r="D5" s="99"/>
      <c r="E5" s="100" t="s">
        <v>325</v>
      </c>
    </row>
    <row r="6" spans="1:8" ht="11.25" customHeight="1">
      <c r="A6" s="13"/>
      <c r="B6" s="13"/>
      <c r="C6" s="4"/>
      <c r="D6" s="101"/>
      <c r="E6" s="3"/>
      <c r="F6" s="8"/>
      <c r="G6" s="8"/>
      <c r="H6" s="8"/>
    </row>
    <row r="7" spans="1:8" ht="15" customHeight="1">
      <c r="A7" s="15" t="s">
        <v>46</v>
      </c>
      <c r="B7" s="16" t="s">
        <v>47</v>
      </c>
      <c r="C7" s="17" t="s">
        <v>48</v>
      </c>
      <c r="D7" s="220" t="s">
        <v>114</v>
      </c>
      <c r="E7" s="102" t="s">
        <v>115</v>
      </c>
      <c r="F7" s="8"/>
      <c r="G7" s="8"/>
      <c r="H7" s="8"/>
    </row>
    <row r="8" spans="1:8">
      <c r="A8" s="350" t="s">
        <v>1551</v>
      </c>
      <c r="B8" s="163" t="s">
        <v>1552</v>
      </c>
      <c r="C8" s="178">
        <v>6226937.2800000003</v>
      </c>
      <c r="D8" s="209">
        <v>1.9468907712962318E-2</v>
      </c>
      <c r="E8" s="210"/>
    </row>
    <row r="9" spans="1:8">
      <c r="A9" s="350" t="s">
        <v>1553</v>
      </c>
      <c r="B9" s="163" t="s">
        <v>1554</v>
      </c>
      <c r="C9" s="178">
        <v>50124555.409999996</v>
      </c>
      <c r="D9" s="209">
        <v>0.15671754821827208</v>
      </c>
      <c r="E9" s="210"/>
    </row>
    <row r="10" spans="1:8">
      <c r="A10" s="350" t="s">
        <v>1555</v>
      </c>
      <c r="B10" s="163" t="s">
        <v>1556</v>
      </c>
      <c r="C10" s="178">
        <v>16616874.59</v>
      </c>
      <c r="D10" s="209">
        <v>5.1953694621214901E-2</v>
      </c>
      <c r="E10" s="210"/>
    </row>
    <row r="11" spans="1:8" ht="22.5">
      <c r="A11" s="350" t="s">
        <v>1557</v>
      </c>
      <c r="B11" s="163" t="s">
        <v>1558</v>
      </c>
      <c r="C11" s="178">
        <v>14577799.529999999</v>
      </c>
      <c r="D11" s="209">
        <v>4.5578399290964987E-2</v>
      </c>
      <c r="E11" s="210"/>
    </row>
    <row r="12" spans="1:8" s="295" customFormat="1">
      <c r="A12" s="350" t="s">
        <v>1559</v>
      </c>
      <c r="B12" s="163" t="s">
        <v>1560</v>
      </c>
      <c r="C12" s="178">
        <v>58790.28</v>
      </c>
      <c r="D12" s="209">
        <v>1.8381147653685927E-4</v>
      </c>
      <c r="E12" s="210"/>
      <c r="F12" s="167"/>
      <c r="G12" s="167"/>
      <c r="H12" s="167"/>
    </row>
    <row r="13" spans="1:8" s="295" customFormat="1">
      <c r="A13" s="350" t="s">
        <v>1561</v>
      </c>
      <c r="B13" s="163" t="s">
        <v>1562</v>
      </c>
      <c r="C13" s="178">
        <v>3829295.07</v>
      </c>
      <c r="D13" s="209">
        <v>1.1972529828264399E-2</v>
      </c>
      <c r="E13" s="210"/>
      <c r="F13" s="167"/>
      <c r="G13" s="167"/>
      <c r="H13" s="167"/>
    </row>
    <row r="14" spans="1:8" s="295" customFormat="1">
      <c r="A14" s="350" t="s">
        <v>1563</v>
      </c>
      <c r="B14" s="163" t="s">
        <v>1564</v>
      </c>
      <c r="C14" s="178">
        <v>2774833.83</v>
      </c>
      <c r="D14" s="209">
        <v>8.6756910060086182E-3</v>
      </c>
      <c r="E14" s="210"/>
      <c r="F14" s="167"/>
      <c r="G14" s="167"/>
      <c r="H14" s="167"/>
    </row>
    <row r="15" spans="1:8" s="295" customFormat="1">
      <c r="A15" s="350" t="s">
        <v>1565</v>
      </c>
      <c r="B15" s="163" t="s">
        <v>1566</v>
      </c>
      <c r="C15" s="178">
        <v>3077944.41</v>
      </c>
      <c r="D15" s="209">
        <v>9.6233851361223685E-3</v>
      </c>
      <c r="E15" s="210"/>
      <c r="F15" s="167"/>
      <c r="G15" s="167"/>
      <c r="H15" s="167"/>
    </row>
    <row r="16" spans="1:8" s="295" customFormat="1">
      <c r="A16" s="350" t="s">
        <v>1567</v>
      </c>
      <c r="B16" s="163" t="s">
        <v>1568</v>
      </c>
      <c r="C16" s="178">
        <v>6662324.9400000004</v>
      </c>
      <c r="D16" s="209">
        <v>2.0830174382393526E-2</v>
      </c>
      <c r="E16" s="210"/>
      <c r="F16" s="167"/>
      <c r="G16" s="167"/>
      <c r="H16" s="167"/>
    </row>
    <row r="17" spans="1:8" s="295" customFormat="1">
      <c r="A17" s="350" t="s">
        <v>1569</v>
      </c>
      <c r="B17" s="163" t="s">
        <v>1570</v>
      </c>
      <c r="C17" s="178">
        <v>8959.02</v>
      </c>
      <c r="D17" s="209">
        <v>2.8010934707629443E-5</v>
      </c>
      <c r="E17" s="210"/>
      <c r="F17" s="167"/>
      <c r="G17" s="167"/>
      <c r="H17" s="167"/>
    </row>
    <row r="18" spans="1:8" s="295" customFormat="1">
      <c r="A18" s="350" t="s">
        <v>1571</v>
      </c>
      <c r="B18" s="163" t="s">
        <v>1572</v>
      </c>
      <c r="C18" s="178">
        <v>303833.43</v>
      </c>
      <c r="D18" s="209">
        <v>9.4995416571512286E-4</v>
      </c>
      <c r="E18" s="210"/>
      <c r="F18" s="167"/>
      <c r="G18" s="167"/>
      <c r="H18" s="167"/>
    </row>
    <row r="19" spans="1:8" s="295" customFormat="1">
      <c r="A19" s="350" t="s">
        <v>1573</v>
      </c>
      <c r="B19" s="163" t="s">
        <v>1574</v>
      </c>
      <c r="C19" s="178">
        <v>899000</v>
      </c>
      <c r="D19" s="209">
        <v>2.8107795609518529E-3</v>
      </c>
      <c r="E19" s="210"/>
      <c r="F19" s="167"/>
      <c r="G19" s="167"/>
      <c r="H19" s="167"/>
    </row>
    <row r="20" spans="1:8" s="295" customFormat="1">
      <c r="A20" s="350" t="s">
        <v>1575</v>
      </c>
      <c r="B20" s="163" t="s">
        <v>1576</v>
      </c>
      <c r="C20" s="178">
        <v>21188.75</v>
      </c>
      <c r="D20" s="209">
        <v>6.6247948189230885E-5</v>
      </c>
      <c r="E20" s="210"/>
      <c r="F20" s="167"/>
      <c r="G20" s="167"/>
      <c r="H20" s="167"/>
    </row>
    <row r="21" spans="1:8" s="295" customFormat="1">
      <c r="A21" s="350" t="s">
        <v>1577</v>
      </c>
      <c r="B21" s="163" t="s">
        <v>1578</v>
      </c>
      <c r="C21" s="178">
        <v>10920042.24</v>
      </c>
      <c r="D21" s="209">
        <v>3.4142193028835248E-2</v>
      </c>
      <c r="E21" s="210"/>
      <c r="F21" s="167"/>
      <c r="G21" s="167"/>
      <c r="H21" s="167"/>
    </row>
    <row r="22" spans="1:8" s="295" customFormat="1">
      <c r="A22" s="350" t="s">
        <v>1579</v>
      </c>
      <c r="B22" s="163" t="s">
        <v>1580</v>
      </c>
      <c r="C22" s="178">
        <v>114491.63</v>
      </c>
      <c r="D22" s="209">
        <v>3.5796522080540821E-4</v>
      </c>
      <c r="E22" s="210"/>
      <c r="F22" s="167"/>
      <c r="G22" s="167"/>
      <c r="H22" s="167"/>
    </row>
    <row r="23" spans="1:8" s="295" customFormat="1">
      <c r="A23" s="350" t="s">
        <v>1581</v>
      </c>
      <c r="B23" s="163" t="s">
        <v>1582</v>
      </c>
      <c r="C23" s="178">
        <v>810772.45</v>
      </c>
      <c r="D23" s="209">
        <v>2.5349306240743693E-3</v>
      </c>
      <c r="E23" s="210"/>
      <c r="F23" s="167"/>
      <c r="G23" s="167"/>
      <c r="H23" s="167"/>
    </row>
    <row r="24" spans="1:8" s="295" customFormat="1">
      <c r="A24" s="350" t="s">
        <v>1583</v>
      </c>
      <c r="B24" s="163" t="s">
        <v>1584</v>
      </c>
      <c r="C24" s="178">
        <v>926072.3</v>
      </c>
      <c r="D24" s="209">
        <v>2.8954227951097583E-3</v>
      </c>
      <c r="E24" s="210"/>
      <c r="F24" s="167"/>
      <c r="G24" s="167"/>
      <c r="H24" s="167"/>
    </row>
    <row r="25" spans="1:8" s="295" customFormat="1">
      <c r="A25" s="350" t="s">
        <v>1585</v>
      </c>
      <c r="B25" s="163" t="s">
        <v>1586</v>
      </c>
      <c r="C25" s="178">
        <v>3984315.63</v>
      </c>
      <c r="D25" s="209">
        <v>1.2457211276067859E-2</v>
      </c>
      <c r="E25" s="210"/>
      <c r="F25" s="167"/>
      <c r="G25" s="167"/>
      <c r="H25" s="167"/>
    </row>
    <row r="26" spans="1:8" s="295" customFormat="1">
      <c r="A26" s="350" t="s">
        <v>1587</v>
      </c>
      <c r="B26" s="163" t="s">
        <v>1588</v>
      </c>
      <c r="C26" s="178">
        <v>110307.77</v>
      </c>
      <c r="D26" s="209">
        <v>3.4488412161310121E-4</v>
      </c>
      <c r="E26" s="210"/>
      <c r="F26" s="167"/>
      <c r="G26" s="167"/>
      <c r="H26" s="167"/>
    </row>
    <row r="27" spans="1:8" s="295" customFormat="1">
      <c r="A27" s="350" t="s">
        <v>1589</v>
      </c>
      <c r="B27" s="163" t="s">
        <v>1590</v>
      </c>
      <c r="C27" s="178">
        <v>4637795.93</v>
      </c>
      <c r="D27" s="209">
        <v>1.4500358184549153E-2</v>
      </c>
      <c r="E27" s="210"/>
      <c r="F27" s="167"/>
      <c r="G27" s="167"/>
      <c r="H27" s="167"/>
    </row>
    <row r="28" spans="1:8" s="295" customFormat="1">
      <c r="A28" s="350" t="s">
        <v>1591</v>
      </c>
      <c r="B28" s="163" t="s">
        <v>1592</v>
      </c>
      <c r="C28" s="178">
        <v>2096854</v>
      </c>
      <c r="D28" s="209">
        <v>6.5559447892103856E-3</v>
      </c>
      <c r="E28" s="210"/>
      <c r="F28" s="167"/>
      <c r="G28" s="167"/>
      <c r="H28" s="167"/>
    </row>
    <row r="29" spans="1:8" s="295" customFormat="1">
      <c r="A29" s="350" t="s">
        <v>1593</v>
      </c>
      <c r="B29" s="163" t="s">
        <v>1594</v>
      </c>
      <c r="C29" s="178">
        <v>587825.12</v>
      </c>
      <c r="D29" s="209">
        <v>1.8378718940045273E-3</v>
      </c>
      <c r="E29" s="210"/>
      <c r="F29" s="167"/>
      <c r="G29" s="167"/>
      <c r="H29" s="167"/>
    </row>
    <row r="30" spans="1:8" s="295" customFormat="1">
      <c r="A30" s="350" t="s">
        <v>1595</v>
      </c>
      <c r="B30" s="163" t="s">
        <v>1596</v>
      </c>
      <c r="C30" s="178">
        <v>55987</v>
      </c>
      <c r="D30" s="209">
        <v>1.7504684680646427E-4</v>
      </c>
      <c r="E30" s="210"/>
      <c r="F30" s="167"/>
      <c r="G30" s="167"/>
      <c r="H30" s="167"/>
    </row>
    <row r="31" spans="1:8" s="295" customFormat="1">
      <c r="A31" s="350" t="s">
        <v>1597</v>
      </c>
      <c r="B31" s="163" t="s">
        <v>1598</v>
      </c>
      <c r="C31" s="178">
        <v>227973.2</v>
      </c>
      <c r="D31" s="209">
        <v>7.12772426034248E-4</v>
      </c>
      <c r="E31" s="210"/>
      <c r="F31" s="167"/>
      <c r="G31" s="167"/>
      <c r="H31" s="167"/>
    </row>
    <row r="32" spans="1:8" s="295" customFormat="1">
      <c r="A32" s="350" t="s">
        <v>1599</v>
      </c>
      <c r="B32" s="163" t="s">
        <v>1600</v>
      </c>
      <c r="C32" s="178">
        <v>277152.59999999998</v>
      </c>
      <c r="D32" s="209">
        <v>8.6653488692398713E-4</v>
      </c>
      <c r="E32" s="210"/>
      <c r="F32" s="167"/>
      <c r="G32" s="167"/>
      <c r="H32" s="167"/>
    </row>
    <row r="33" spans="1:8" s="295" customFormat="1">
      <c r="A33" s="350" t="s">
        <v>1601</v>
      </c>
      <c r="B33" s="163" t="s">
        <v>1602</v>
      </c>
      <c r="C33" s="178">
        <v>38726.44</v>
      </c>
      <c r="D33" s="209">
        <v>1.2108062961115492E-4</v>
      </c>
      <c r="E33" s="210"/>
      <c r="F33" s="167"/>
      <c r="G33" s="167"/>
      <c r="H33" s="167"/>
    </row>
    <row r="34" spans="1:8" s="295" customFormat="1">
      <c r="A34" s="350" t="s">
        <v>1603</v>
      </c>
      <c r="B34" s="163" t="s">
        <v>1604</v>
      </c>
      <c r="C34" s="178">
        <v>360400.95</v>
      </c>
      <c r="D34" s="209">
        <v>1.12681604450237E-3</v>
      </c>
      <c r="E34" s="210"/>
      <c r="F34" s="167"/>
      <c r="G34" s="167"/>
      <c r="H34" s="167"/>
    </row>
    <row r="35" spans="1:8" s="295" customFormat="1">
      <c r="A35" s="350" t="s">
        <v>1605</v>
      </c>
      <c r="B35" s="163" t="s">
        <v>1606</v>
      </c>
      <c r="C35" s="178">
        <v>153258.54</v>
      </c>
      <c r="D35" s="209">
        <v>4.7917238239524138E-4</v>
      </c>
      <c r="E35" s="210"/>
      <c r="F35" s="167"/>
      <c r="G35" s="167"/>
      <c r="H35" s="167"/>
    </row>
    <row r="36" spans="1:8" s="295" customFormat="1">
      <c r="A36" s="350" t="s">
        <v>1607</v>
      </c>
      <c r="B36" s="163" t="s">
        <v>1608</v>
      </c>
      <c r="C36" s="178">
        <v>43196.88</v>
      </c>
      <c r="D36" s="209">
        <v>1.3505773904437136E-4</v>
      </c>
      <c r="E36" s="210"/>
      <c r="F36" s="167"/>
      <c r="G36" s="167"/>
      <c r="H36" s="167"/>
    </row>
    <row r="37" spans="1:8" s="295" customFormat="1">
      <c r="A37" s="350" t="s">
        <v>1609</v>
      </c>
      <c r="B37" s="163" t="s">
        <v>1610</v>
      </c>
      <c r="C37" s="178">
        <v>851788</v>
      </c>
      <c r="D37" s="209">
        <v>2.6631682988476715E-3</v>
      </c>
      <c r="E37" s="210"/>
      <c r="F37" s="167"/>
      <c r="G37" s="167"/>
      <c r="H37" s="167"/>
    </row>
    <row r="38" spans="1:8" s="295" customFormat="1" ht="22.5">
      <c r="A38" s="350" t="s">
        <v>1611</v>
      </c>
      <c r="B38" s="163" t="s">
        <v>1612</v>
      </c>
      <c r="C38" s="178">
        <v>2546726.44</v>
      </c>
      <c r="D38" s="209">
        <v>7.9624990265713853E-3</v>
      </c>
      <c r="E38" s="210"/>
      <c r="F38" s="167"/>
      <c r="G38" s="167"/>
      <c r="H38" s="167"/>
    </row>
    <row r="39" spans="1:8" s="295" customFormat="1">
      <c r="A39" s="350" t="s">
        <v>1613</v>
      </c>
      <c r="B39" s="163" t="s">
        <v>1614</v>
      </c>
      <c r="C39" s="178">
        <v>377505.58</v>
      </c>
      <c r="D39" s="209">
        <v>1.180294736829004E-3</v>
      </c>
      <c r="E39" s="210"/>
      <c r="F39" s="167"/>
      <c r="G39" s="167"/>
      <c r="H39" s="167"/>
    </row>
    <row r="40" spans="1:8" s="295" customFormat="1">
      <c r="A40" s="350" t="s">
        <v>1615</v>
      </c>
      <c r="B40" s="163" t="s">
        <v>1616</v>
      </c>
      <c r="C40" s="178">
        <v>117486.33</v>
      </c>
      <c r="D40" s="209">
        <v>3.6732833710260786E-4</v>
      </c>
      <c r="E40" s="210"/>
      <c r="F40" s="167"/>
      <c r="G40" s="167"/>
      <c r="H40" s="167"/>
    </row>
    <row r="41" spans="1:8" s="295" customFormat="1">
      <c r="A41" s="350" t="s">
        <v>1617</v>
      </c>
      <c r="B41" s="163" t="s">
        <v>1618</v>
      </c>
      <c r="C41" s="178">
        <v>223617.54</v>
      </c>
      <c r="D41" s="209">
        <v>6.9915418342862451E-4</v>
      </c>
      <c r="E41" s="210"/>
      <c r="F41" s="167"/>
      <c r="G41" s="167"/>
      <c r="H41" s="167"/>
    </row>
    <row r="42" spans="1:8" s="295" customFormat="1">
      <c r="A42" s="350" t="s">
        <v>1619</v>
      </c>
      <c r="B42" s="163" t="s">
        <v>1620</v>
      </c>
      <c r="C42" s="178">
        <v>811.99</v>
      </c>
      <c r="D42" s="209">
        <v>2.5387373700748554E-6</v>
      </c>
      <c r="E42" s="210"/>
      <c r="F42" s="167"/>
      <c r="G42" s="167"/>
      <c r="H42" s="167"/>
    </row>
    <row r="43" spans="1:8" s="295" customFormat="1">
      <c r="A43" s="350" t="s">
        <v>1621</v>
      </c>
      <c r="B43" s="163" t="s">
        <v>1622</v>
      </c>
      <c r="C43" s="178">
        <v>12909.6</v>
      </c>
      <c r="D43" s="209">
        <v>4.036266943277424E-5</v>
      </c>
      <c r="E43" s="210"/>
      <c r="F43" s="167"/>
      <c r="G43" s="167"/>
      <c r="H43" s="167"/>
    </row>
    <row r="44" spans="1:8" s="295" customFormat="1">
      <c r="A44" s="350" t="s">
        <v>1623</v>
      </c>
      <c r="B44" s="163" t="s">
        <v>1624</v>
      </c>
      <c r="C44" s="178">
        <v>557311.26</v>
      </c>
      <c r="D44" s="209">
        <v>1.7424684078935749E-3</v>
      </c>
      <c r="E44" s="210"/>
      <c r="F44" s="167"/>
      <c r="G44" s="167"/>
      <c r="H44" s="167"/>
    </row>
    <row r="45" spans="1:8" s="295" customFormat="1">
      <c r="A45" s="350" t="s">
        <v>1625</v>
      </c>
      <c r="B45" s="163" t="s">
        <v>1626</v>
      </c>
      <c r="C45" s="178">
        <v>81834.28</v>
      </c>
      <c r="D45" s="209">
        <v>2.5585997954306005E-4</v>
      </c>
      <c r="E45" s="210"/>
      <c r="F45" s="167"/>
      <c r="G45" s="167"/>
      <c r="H45" s="167"/>
    </row>
    <row r="46" spans="1:8" s="295" customFormat="1">
      <c r="A46" s="350" t="s">
        <v>1627</v>
      </c>
      <c r="B46" s="163" t="s">
        <v>1628</v>
      </c>
      <c r="C46" s="178">
        <v>47795.27</v>
      </c>
      <c r="D46" s="209">
        <v>1.494348921314519E-4</v>
      </c>
      <c r="E46" s="210"/>
      <c r="F46" s="167"/>
      <c r="G46" s="167"/>
      <c r="H46" s="167"/>
    </row>
    <row r="47" spans="1:8" s="295" customFormat="1">
      <c r="A47" s="350" t="s">
        <v>1629</v>
      </c>
      <c r="B47" s="163" t="s">
        <v>1630</v>
      </c>
      <c r="C47" s="178">
        <v>3306</v>
      </c>
      <c r="D47" s="209">
        <v>1.0336415159629394E-5</v>
      </c>
      <c r="E47" s="210"/>
      <c r="F47" s="167"/>
      <c r="G47" s="167"/>
      <c r="H47" s="167"/>
    </row>
    <row r="48" spans="1:8" s="295" customFormat="1">
      <c r="A48" s="350" t="s">
        <v>1631</v>
      </c>
      <c r="B48" s="163" t="s">
        <v>1632</v>
      </c>
      <c r="C48" s="178">
        <v>36005.01</v>
      </c>
      <c r="D48" s="209">
        <v>1.1257190900986326E-4</v>
      </c>
      <c r="E48" s="210"/>
      <c r="F48" s="167"/>
      <c r="G48" s="167"/>
      <c r="H48" s="167"/>
    </row>
    <row r="49" spans="1:8" s="295" customFormat="1">
      <c r="A49" s="350" t="s">
        <v>1633</v>
      </c>
      <c r="B49" s="163" t="s">
        <v>1634</v>
      </c>
      <c r="C49" s="178">
        <v>12449420.289999999</v>
      </c>
      <c r="D49" s="209">
        <v>3.8923888873004769E-2</v>
      </c>
      <c r="E49" s="210"/>
      <c r="F49" s="167"/>
      <c r="G49" s="167"/>
      <c r="H49" s="167"/>
    </row>
    <row r="50" spans="1:8" s="295" customFormat="1">
      <c r="A50" s="350" t="s">
        <v>1635</v>
      </c>
      <c r="B50" s="163" t="s">
        <v>1636</v>
      </c>
      <c r="C50" s="178">
        <v>245527.78</v>
      </c>
      <c r="D50" s="209">
        <v>7.6765791509441944E-4</v>
      </c>
      <c r="E50" s="210"/>
      <c r="F50" s="167"/>
      <c r="G50" s="167"/>
      <c r="H50" s="167"/>
    </row>
    <row r="51" spans="1:8" s="295" customFormat="1">
      <c r="A51" s="350" t="s">
        <v>1637</v>
      </c>
      <c r="B51" s="163" t="s">
        <v>1638</v>
      </c>
      <c r="C51" s="178">
        <v>48655.14</v>
      </c>
      <c r="D51" s="209">
        <v>1.5212332930728692E-4</v>
      </c>
      <c r="E51" s="210"/>
      <c r="F51" s="167"/>
      <c r="G51" s="167"/>
      <c r="H51" s="167"/>
    </row>
    <row r="52" spans="1:8" s="295" customFormat="1">
      <c r="A52" s="350" t="s">
        <v>1639</v>
      </c>
      <c r="B52" s="163" t="s">
        <v>1640</v>
      </c>
      <c r="C52" s="178">
        <v>63127.35</v>
      </c>
      <c r="D52" s="209">
        <v>1.9737159634822463E-4</v>
      </c>
      <c r="E52" s="210"/>
      <c r="F52" s="167"/>
      <c r="G52" s="167"/>
      <c r="H52" s="167"/>
    </row>
    <row r="53" spans="1:8" s="295" customFormat="1">
      <c r="A53" s="350" t="s">
        <v>1641</v>
      </c>
      <c r="B53" s="163" t="s">
        <v>1642</v>
      </c>
      <c r="C53" s="178">
        <v>9391.7199999999993</v>
      </c>
      <c r="D53" s="209">
        <v>2.9363798240470224E-5</v>
      </c>
      <c r="E53" s="210"/>
      <c r="F53" s="167"/>
      <c r="G53" s="167"/>
      <c r="H53" s="167"/>
    </row>
    <row r="54" spans="1:8" s="295" customFormat="1">
      <c r="A54" s="350" t="s">
        <v>1643</v>
      </c>
      <c r="B54" s="163" t="s">
        <v>1644</v>
      </c>
      <c r="C54" s="178">
        <v>829.8</v>
      </c>
      <c r="D54" s="209">
        <v>2.5944214456928224E-6</v>
      </c>
      <c r="E54" s="210"/>
      <c r="F54" s="167"/>
      <c r="G54" s="167"/>
      <c r="H54" s="167"/>
    </row>
    <row r="55" spans="1:8" s="295" customFormat="1">
      <c r="A55" s="350" t="s">
        <v>1645</v>
      </c>
      <c r="B55" s="163" t="s">
        <v>1646</v>
      </c>
      <c r="C55" s="178">
        <v>10466.99</v>
      </c>
      <c r="D55" s="209">
        <v>3.2725696948484353E-5</v>
      </c>
      <c r="E55" s="210"/>
      <c r="F55" s="167"/>
      <c r="G55" s="167"/>
      <c r="H55" s="167"/>
    </row>
    <row r="56" spans="1:8" s="295" customFormat="1">
      <c r="A56" s="350" t="s">
        <v>1647</v>
      </c>
      <c r="B56" s="163" t="s">
        <v>1648</v>
      </c>
      <c r="C56" s="178">
        <v>1534401.08</v>
      </c>
      <c r="D56" s="209">
        <v>4.7974006606968283E-3</v>
      </c>
      <c r="E56" s="210"/>
      <c r="F56" s="167"/>
      <c r="G56" s="167"/>
      <c r="H56" s="167"/>
    </row>
    <row r="57" spans="1:8" s="295" customFormat="1">
      <c r="A57" s="350" t="s">
        <v>1649</v>
      </c>
      <c r="B57" s="163" t="s">
        <v>1650</v>
      </c>
      <c r="C57" s="178">
        <v>84005.440000000002</v>
      </c>
      <c r="D57" s="209">
        <v>2.6264824667493572E-4</v>
      </c>
      <c r="E57" s="210"/>
      <c r="F57" s="167"/>
      <c r="G57" s="167"/>
      <c r="H57" s="167"/>
    </row>
    <row r="58" spans="1:8" s="295" customFormat="1">
      <c r="A58" s="350" t="s">
        <v>1651</v>
      </c>
      <c r="B58" s="163" t="s">
        <v>1652</v>
      </c>
      <c r="C58" s="178">
        <v>6884713.2999999998</v>
      </c>
      <c r="D58" s="209">
        <v>2.1525485457901426E-2</v>
      </c>
      <c r="E58" s="210"/>
      <c r="F58" s="167"/>
      <c r="G58" s="167"/>
      <c r="H58" s="167"/>
    </row>
    <row r="59" spans="1:8" s="295" customFormat="1">
      <c r="A59" s="350" t="s">
        <v>1653</v>
      </c>
      <c r="B59" s="163" t="s">
        <v>1654</v>
      </c>
      <c r="C59" s="178">
        <v>89613.52</v>
      </c>
      <c r="D59" s="209">
        <v>2.8018225851051179E-4</v>
      </c>
      <c r="E59" s="210"/>
      <c r="F59" s="167"/>
      <c r="G59" s="167"/>
      <c r="H59" s="167"/>
    </row>
    <row r="60" spans="1:8" s="295" customFormat="1">
      <c r="A60" s="350" t="s">
        <v>1655</v>
      </c>
      <c r="B60" s="163" t="s">
        <v>1656</v>
      </c>
      <c r="C60" s="178">
        <v>23716</v>
      </c>
      <c r="D60" s="209">
        <v>7.414955291160639E-5</v>
      </c>
      <c r="E60" s="210"/>
      <c r="F60" s="167"/>
      <c r="G60" s="167"/>
      <c r="H60" s="167"/>
    </row>
    <row r="61" spans="1:8" s="295" customFormat="1">
      <c r="A61" s="350" t="s">
        <v>1657</v>
      </c>
      <c r="B61" s="163" t="s">
        <v>1658</v>
      </c>
      <c r="C61" s="178">
        <v>990110.97</v>
      </c>
      <c r="D61" s="209">
        <v>3.0956436902672001E-3</v>
      </c>
      <c r="E61" s="210"/>
      <c r="F61" s="167"/>
      <c r="G61" s="167"/>
      <c r="H61" s="167"/>
    </row>
    <row r="62" spans="1:8" s="295" customFormat="1">
      <c r="A62" s="350" t="s">
        <v>1659</v>
      </c>
      <c r="B62" s="163" t="s">
        <v>1660</v>
      </c>
      <c r="C62" s="178">
        <v>240890</v>
      </c>
      <c r="D62" s="209">
        <v>7.5315760671600866E-4</v>
      </c>
      <c r="E62" s="210"/>
      <c r="F62" s="167"/>
      <c r="G62" s="167"/>
      <c r="H62" s="167"/>
    </row>
    <row r="63" spans="1:8" s="295" customFormat="1">
      <c r="A63" s="350" t="s">
        <v>1661</v>
      </c>
      <c r="B63" s="163" t="s">
        <v>1662</v>
      </c>
      <c r="C63" s="178">
        <v>44337.52</v>
      </c>
      <c r="D63" s="209">
        <v>1.3862402113380866E-4</v>
      </c>
      <c r="E63" s="210"/>
      <c r="F63" s="167"/>
      <c r="G63" s="167"/>
      <c r="H63" s="167"/>
    </row>
    <row r="64" spans="1:8" s="295" customFormat="1">
      <c r="A64" s="350" t="s">
        <v>1663</v>
      </c>
      <c r="B64" s="163" t="s">
        <v>1664</v>
      </c>
      <c r="C64" s="178">
        <v>204088.61</v>
      </c>
      <c r="D64" s="209">
        <v>6.3809576597449822E-4</v>
      </c>
      <c r="E64" s="210"/>
      <c r="F64" s="167"/>
      <c r="G64" s="167"/>
      <c r="H64" s="167"/>
    </row>
    <row r="65" spans="1:8" s="295" customFormat="1">
      <c r="A65" s="350" t="s">
        <v>1665</v>
      </c>
      <c r="B65" s="163" t="s">
        <v>1666</v>
      </c>
      <c r="C65" s="178">
        <v>39098979.939999998</v>
      </c>
      <c r="D65" s="209">
        <v>0.1222453989648704</v>
      </c>
      <c r="E65" s="210"/>
      <c r="F65" s="167"/>
      <c r="G65" s="167"/>
      <c r="H65" s="167"/>
    </row>
    <row r="66" spans="1:8" s="295" customFormat="1">
      <c r="A66" s="350" t="s">
        <v>1667</v>
      </c>
      <c r="B66" s="163" t="s">
        <v>1668</v>
      </c>
      <c r="C66" s="178">
        <v>632338.97</v>
      </c>
      <c r="D66" s="209">
        <v>1.9770472218791396E-3</v>
      </c>
      <c r="E66" s="210"/>
      <c r="F66" s="167"/>
      <c r="G66" s="167"/>
      <c r="H66" s="167"/>
    </row>
    <row r="67" spans="1:8" s="295" customFormat="1">
      <c r="A67" s="350" t="s">
        <v>1669</v>
      </c>
      <c r="B67" s="163" t="s">
        <v>1670</v>
      </c>
      <c r="C67" s="178">
        <v>690850.64</v>
      </c>
      <c r="D67" s="209">
        <v>2.1599876068770928E-3</v>
      </c>
      <c r="E67" s="210"/>
      <c r="F67" s="167"/>
      <c r="G67" s="167"/>
      <c r="H67" s="167"/>
    </row>
    <row r="68" spans="1:8" s="295" customFormat="1">
      <c r="A68" s="350" t="s">
        <v>1671</v>
      </c>
      <c r="B68" s="163" t="s">
        <v>1672</v>
      </c>
      <c r="C68" s="178">
        <v>500.01</v>
      </c>
      <c r="D68" s="209">
        <v>1.563312445240863E-6</v>
      </c>
      <c r="E68" s="210"/>
      <c r="F68" s="167"/>
      <c r="G68" s="167"/>
      <c r="H68" s="167"/>
    </row>
    <row r="69" spans="1:8" s="295" customFormat="1">
      <c r="A69" s="350" t="s">
        <v>1673</v>
      </c>
      <c r="B69" s="163" t="s">
        <v>1674</v>
      </c>
      <c r="C69" s="178">
        <v>580</v>
      </c>
      <c r="D69" s="209">
        <v>1.813406168356034E-6</v>
      </c>
      <c r="E69" s="210"/>
      <c r="F69" s="167"/>
      <c r="G69" s="167"/>
      <c r="H69" s="167"/>
    </row>
    <row r="70" spans="1:8" s="295" customFormat="1">
      <c r="A70" s="350" t="s">
        <v>1675</v>
      </c>
      <c r="B70" s="163" t="s">
        <v>1676</v>
      </c>
      <c r="C70" s="178">
        <v>915568.07</v>
      </c>
      <c r="D70" s="209">
        <v>2.8625806649790158E-3</v>
      </c>
      <c r="E70" s="210"/>
      <c r="F70" s="167"/>
      <c r="G70" s="167"/>
      <c r="H70" s="167"/>
    </row>
    <row r="71" spans="1:8" s="295" customFormat="1">
      <c r="A71" s="350" t="s">
        <v>1677</v>
      </c>
      <c r="B71" s="163" t="s">
        <v>1678</v>
      </c>
      <c r="C71" s="178">
        <v>345723.4</v>
      </c>
      <c r="D71" s="209">
        <v>1.0809257691465871E-3</v>
      </c>
      <c r="E71" s="210"/>
      <c r="F71" s="167"/>
      <c r="G71" s="167"/>
      <c r="H71" s="167"/>
    </row>
    <row r="72" spans="1:8" s="295" customFormat="1">
      <c r="A72" s="350" t="s">
        <v>1679</v>
      </c>
      <c r="B72" s="163" t="s">
        <v>1680</v>
      </c>
      <c r="C72" s="178">
        <v>880</v>
      </c>
      <c r="D72" s="209">
        <v>2.7513748761263963E-6</v>
      </c>
      <c r="E72" s="210"/>
      <c r="F72" s="167"/>
      <c r="G72" s="167"/>
      <c r="H72" s="167"/>
    </row>
    <row r="73" spans="1:8" s="295" customFormat="1">
      <c r="A73" s="350" t="s">
        <v>1681</v>
      </c>
      <c r="B73" s="163" t="s">
        <v>1682</v>
      </c>
      <c r="C73" s="178">
        <v>77140</v>
      </c>
      <c r="D73" s="209">
        <v>2.4118302039135252E-4</v>
      </c>
      <c r="E73" s="210"/>
      <c r="F73" s="167"/>
      <c r="G73" s="167"/>
      <c r="H73" s="167"/>
    </row>
    <row r="74" spans="1:8" s="295" customFormat="1">
      <c r="A74" s="350" t="s">
        <v>1683</v>
      </c>
      <c r="B74" s="163" t="s">
        <v>1684</v>
      </c>
      <c r="C74" s="178">
        <v>65253.1</v>
      </c>
      <c r="D74" s="209">
        <v>2.0401788628336746E-4</v>
      </c>
      <c r="E74" s="210"/>
      <c r="F74" s="167"/>
      <c r="G74" s="167"/>
      <c r="H74" s="167"/>
    </row>
    <row r="75" spans="1:8" s="295" customFormat="1">
      <c r="A75" s="350" t="s">
        <v>1685</v>
      </c>
      <c r="B75" s="163" t="s">
        <v>1686</v>
      </c>
      <c r="C75" s="178">
        <v>1231741.24</v>
      </c>
      <c r="D75" s="209">
        <v>3.8511157973008794E-3</v>
      </c>
      <c r="E75" s="210"/>
      <c r="F75" s="167"/>
      <c r="G75" s="167"/>
      <c r="H75" s="167"/>
    </row>
    <row r="76" spans="1:8" s="295" customFormat="1">
      <c r="A76" s="350" t="s">
        <v>1687</v>
      </c>
      <c r="B76" s="163" t="s">
        <v>1688</v>
      </c>
      <c r="C76" s="178">
        <v>7656</v>
      </c>
      <c r="D76" s="209">
        <v>2.3936961422299648E-5</v>
      </c>
      <c r="E76" s="210"/>
      <c r="F76" s="167"/>
      <c r="G76" s="167"/>
      <c r="H76" s="167"/>
    </row>
    <row r="77" spans="1:8" s="295" customFormat="1">
      <c r="A77" s="350" t="s">
        <v>1689</v>
      </c>
      <c r="B77" s="163" t="s">
        <v>1690</v>
      </c>
      <c r="C77" s="178">
        <v>20122.75</v>
      </c>
      <c r="D77" s="209">
        <v>6.2915032714286863E-5</v>
      </c>
      <c r="E77" s="210"/>
      <c r="F77" s="167"/>
      <c r="G77" s="167"/>
      <c r="H77" s="167"/>
    </row>
    <row r="78" spans="1:8" s="295" customFormat="1">
      <c r="A78" s="350" t="s">
        <v>1691</v>
      </c>
      <c r="B78" s="163" t="s">
        <v>1692</v>
      </c>
      <c r="C78" s="178">
        <v>571292.94999999995</v>
      </c>
      <c r="D78" s="209">
        <v>1.7861830335660607E-3</v>
      </c>
      <c r="E78" s="210"/>
      <c r="F78" s="167"/>
      <c r="G78" s="167"/>
      <c r="H78" s="167"/>
    </row>
    <row r="79" spans="1:8" s="295" customFormat="1">
      <c r="A79" s="350" t="s">
        <v>1693</v>
      </c>
      <c r="B79" s="163" t="s">
        <v>1694</v>
      </c>
      <c r="C79" s="178">
        <v>15341.99</v>
      </c>
      <c r="D79" s="209">
        <v>4.7967688449752742E-5</v>
      </c>
      <c r="E79" s="210"/>
      <c r="F79" s="167"/>
      <c r="G79" s="167"/>
      <c r="H79" s="167"/>
    </row>
    <row r="80" spans="1:8" s="295" customFormat="1">
      <c r="A80" s="350" t="s">
        <v>1695</v>
      </c>
      <c r="B80" s="163" t="s">
        <v>1696</v>
      </c>
      <c r="C80" s="178">
        <v>8857.5</v>
      </c>
      <c r="D80" s="209">
        <v>2.7693526096919952E-5</v>
      </c>
      <c r="E80" s="210"/>
      <c r="F80" s="167"/>
      <c r="G80" s="167"/>
      <c r="H80" s="167"/>
    </row>
    <row r="81" spans="1:8" s="295" customFormat="1">
      <c r="A81" s="350" t="s">
        <v>1697</v>
      </c>
      <c r="B81" s="163" t="s">
        <v>1698</v>
      </c>
      <c r="C81" s="178">
        <v>556208.82999999996</v>
      </c>
      <c r="D81" s="209">
        <v>1.7390215917518839E-3</v>
      </c>
      <c r="E81" s="210"/>
      <c r="F81" s="167"/>
      <c r="G81" s="167"/>
      <c r="H81" s="167"/>
    </row>
    <row r="82" spans="1:8" s="295" customFormat="1">
      <c r="A82" s="350" t="s">
        <v>1699</v>
      </c>
      <c r="B82" s="163" t="s">
        <v>1700</v>
      </c>
      <c r="C82" s="178">
        <v>21482.12</v>
      </c>
      <c r="D82" s="209">
        <v>6.7165187788559522E-5</v>
      </c>
      <c r="E82" s="210"/>
      <c r="F82" s="167"/>
      <c r="G82" s="167"/>
      <c r="H82" s="167"/>
    </row>
    <row r="83" spans="1:8" s="295" customFormat="1">
      <c r="A83" s="350" t="s">
        <v>1701</v>
      </c>
      <c r="B83" s="163" t="s">
        <v>1702</v>
      </c>
      <c r="C83" s="178">
        <v>52206</v>
      </c>
      <c r="D83" s="209">
        <v>1.6322531452619846E-4</v>
      </c>
      <c r="E83" s="210"/>
      <c r="F83" s="167"/>
      <c r="G83" s="167"/>
      <c r="H83" s="167"/>
    </row>
    <row r="84" spans="1:8" s="295" customFormat="1">
      <c r="A84" s="350" t="s">
        <v>1703</v>
      </c>
      <c r="B84" s="163" t="s">
        <v>1704</v>
      </c>
      <c r="C84" s="178">
        <v>1461646.4</v>
      </c>
      <c r="D84" s="209">
        <v>4.569928616750674E-3</v>
      </c>
      <c r="E84" s="210"/>
      <c r="F84" s="167"/>
      <c r="G84" s="167"/>
      <c r="H84" s="167"/>
    </row>
    <row r="85" spans="1:8" s="295" customFormat="1">
      <c r="A85" s="350" t="s">
        <v>1705</v>
      </c>
      <c r="B85" s="163" t="s">
        <v>1706</v>
      </c>
      <c r="C85" s="178">
        <v>10000</v>
      </c>
      <c r="D85" s="209">
        <v>3.1265623592345418E-5</v>
      </c>
      <c r="E85" s="210"/>
      <c r="F85" s="167"/>
      <c r="G85" s="167"/>
      <c r="H85" s="167"/>
    </row>
    <row r="86" spans="1:8" s="295" customFormat="1">
      <c r="A86" s="350" t="s">
        <v>1707</v>
      </c>
      <c r="B86" s="163" t="s">
        <v>1708</v>
      </c>
      <c r="C86" s="178">
        <v>57389.15</v>
      </c>
      <c r="D86" s="209">
        <v>1.79430756218465E-4</v>
      </c>
      <c r="E86" s="210"/>
      <c r="F86" s="167"/>
      <c r="G86" s="167"/>
      <c r="H86" s="167"/>
    </row>
    <row r="87" spans="1:8" s="295" customFormat="1">
      <c r="A87" s="350" t="s">
        <v>1709</v>
      </c>
      <c r="B87" s="163" t="s">
        <v>1710</v>
      </c>
      <c r="C87" s="178">
        <v>67198.33</v>
      </c>
      <c r="D87" s="209">
        <v>2.1009976918142127E-4</v>
      </c>
      <c r="E87" s="210"/>
      <c r="F87" s="167"/>
      <c r="G87" s="167"/>
      <c r="H87" s="167"/>
    </row>
    <row r="88" spans="1:8" s="295" customFormat="1">
      <c r="A88" s="350" t="s">
        <v>1711</v>
      </c>
      <c r="B88" s="163" t="s">
        <v>1712</v>
      </c>
      <c r="C88" s="178">
        <v>99854.17</v>
      </c>
      <c r="D88" s="209">
        <v>3.1220028933460695E-4</v>
      </c>
      <c r="E88" s="210"/>
      <c r="F88" s="167"/>
      <c r="G88" s="167"/>
      <c r="H88" s="167"/>
    </row>
    <row r="89" spans="1:8" s="295" customFormat="1">
      <c r="A89" s="350" t="s">
        <v>1713</v>
      </c>
      <c r="B89" s="163" t="s">
        <v>1714</v>
      </c>
      <c r="C89" s="178">
        <v>154698.04</v>
      </c>
      <c r="D89" s="209">
        <v>4.8367306891135948E-4</v>
      </c>
      <c r="E89" s="210"/>
      <c r="F89" s="167"/>
      <c r="G89" s="167"/>
      <c r="H89" s="167"/>
    </row>
    <row r="90" spans="1:8" s="295" customFormat="1">
      <c r="A90" s="350" t="s">
        <v>1715</v>
      </c>
      <c r="B90" s="163" t="s">
        <v>1716</v>
      </c>
      <c r="C90" s="178">
        <v>5260048.08</v>
      </c>
      <c r="D90" s="209">
        <v>1.6445868334691919E-2</v>
      </c>
      <c r="E90" s="210"/>
      <c r="F90" s="167"/>
      <c r="G90" s="167"/>
      <c r="H90" s="167"/>
    </row>
    <row r="91" spans="1:8" s="295" customFormat="1">
      <c r="A91" s="350" t="s">
        <v>1717</v>
      </c>
      <c r="B91" s="163" t="s">
        <v>1718</v>
      </c>
      <c r="C91" s="178">
        <v>105142.48</v>
      </c>
      <c r="D91" s="209">
        <v>3.2873452032457055E-4</v>
      </c>
      <c r="E91" s="210"/>
      <c r="F91" s="167"/>
      <c r="G91" s="167"/>
      <c r="H91" s="167"/>
    </row>
    <row r="92" spans="1:8" s="295" customFormat="1">
      <c r="A92" s="350" t="s">
        <v>1719</v>
      </c>
      <c r="B92" s="163" t="s">
        <v>1720</v>
      </c>
      <c r="C92" s="178">
        <v>615561</v>
      </c>
      <c r="D92" s="209">
        <v>1.9245898524127736E-3</v>
      </c>
      <c r="E92" s="210"/>
      <c r="F92" s="167"/>
      <c r="G92" s="167"/>
      <c r="H92" s="167"/>
    </row>
    <row r="93" spans="1:8" s="295" customFormat="1">
      <c r="A93" s="350" t="s">
        <v>1721</v>
      </c>
      <c r="B93" s="163" t="s">
        <v>1722</v>
      </c>
      <c r="C93" s="178">
        <v>1921843.3</v>
      </c>
      <c r="D93" s="209">
        <v>6.0087629221270969E-3</v>
      </c>
      <c r="E93" s="210"/>
      <c r="F93" s="167"/>
      <c r="G93" s="167"/>
      <c r="H93" s="167"/>
    </row>
    <row r="94" spans="1:8" s="295" customFormat="1">
      <c r="A94" s="350" t="s">
        <v>1723</v>
      </c>
      <c r="B94" s="163" t="s">
        <v>1724</v>
      </c>
      <c r="C94" s="178">
        <v>16675.580000000002</v>
      </c>
      <c r="D94" s="209">
        <v>5.2137240746404338E-5</v>
      </c>
      <c r="E94" s="210"/>
      <c r="F94" s="167"/>
      <c r="G94" s="167"/>
      <c r="H94" s="167"/>
    </row>
    <row r="95" spans="1:8" s="295" customFormat="1">
      <c r="A95" s="350" t="s">
        <v>1725</v>
      </c>
      <c r="B95" s="163" t="s">
        <v>1726</v>
      </c>
      <c r="C95" s="178">
        <v>1127194.6399999999</v>
      </c>
      <c r="D95" s="209">
        <v>3.5242443329549294E-3</v>
      </c>
      <c r="E95" s="210"/>
      <c r="F95" s="167"/>
      <c r="G95" s="167"/>
      <c r="H95" s="167"/>
    </row>
    <row r="96" spans="1:8" s="295" customFormat="1">
      <c r="A96" s="350" t="s">
        <v>1727</v>
      </c>
      <c r="B96" s="163" t="s">
        <v>1728</v>
      </c>
      <c r="C96" s="178">
        <v>3649684.77</v>
      </c>
      <c r="D96" s="209">
        <v>1.1410967024953575E-2</v>
      </c>
      <c r="E96" s="210"/>
      <c r="F96" s="167"/>
      <c r="G96" s="167"/>
      <c r="H96" s="167"/>
    </row>
    <row r="97" spans="1:8" s="295" customFormat="1">
      <c r="A97" s="350" t="s">
        <v>1729</v>
      </c>
      <c r="B97" s="163" t="s">
        <v>1730</v>
      </c>
      <c r="C97" s="178">
        <v>4627100</v>
      </c>
      <c r="D97" s="209">
        <v>1.4466916692414147E-2</v>
      </c>
      <c r="E97" s="210"/>
      <c r="F97" s="167"/>
      <c r="G97" s="167"/>
      <c r="H97" s="167"/>
    </row>
    <row r="98" spans="1:8" s="295" customFormat="1">
      <c r="A98" s="350" t="s">
        <v>1731</v>
      </c>
      <c r="B98" s="163" t="s">
        <v>1732</v>
      </c>
      <c r="C98" s="178">
        <v>86040</v>
      </c>
      <c r="D98" s="209">
        <v>2.6900942538853994E-4</v>
      </c>
      <c r="E98" s="210"/>
      <c r="F98" s="167"/>
      <c r="G98" s="167"/>
      <c r="H98" s="167"/>
    </row>
    <row r="99" spans="1:8" s="295" customFormat="1">
      <c r="A99" s="350" t="s">
        <v>1733</v>
      </c>
      <c r="B99" s="163" t="s">
        <v>1734</v>
      </c>
      <c r="C99" s="178">
        <v>368249.76</v>
      </c>
      <c r="D99" s="209">
        <v>1.1513558384131537E-3</v>
      </c>
      <c r="E99" s="210"/>
      <c r="F99" s="167"/>
      <c r="G99" s="167"/>
      <c r="H99" s="167"/>
    </row>
    <row r="100" spans="1:8" s="295" customFormat="1">
      <c r="A100" s="350" t="s">
        <v>1735</v>
      </c>
      <c r="B100" s="163" t="s">
        <v>1736</v>
      </c>
      <c r="C100" s="178">
        <v>12949808.210000001</v>
      </c>
      <c r="D100" s="209">
        <v>4.0488382908692437E-2</v>
      </c>
      <c r="E100" s="210"/>
      <c r="F100" s="167"/>
      <c r="G100" s="167"/>
      <c r="H100" s="167"/>
    </row>
    <row r="101" spans="1:8" s="295" customFormat="1">
      <c r="A101" s="350" t="s">
        <v>1737</v>
      </c>
      <c r="B101" s="163" t="s">
        <v>1738</v>
      </c>
      <c r="C101" s="178">
        <v>214855.98</v>
      </c>
      <c r="D101" s="209">
        <v>6.7176061972444947E-4</v>
      </c>
      <c r="E101" s="210"/>
      <c r="F101" s="167"/>
      <c r="G101" s="167"/>
      <c r="H101" s="167"/>
    </row>
    <row r="102" spans="1:8" s="295" customFormat="1">
      <c r="A102" s="350" t="s">
        <v>1739</v>
      </c>
      <c r="B102" s="163" t="s">
        <v>1738</v>
      </c>
      <c r="C102" s="178">
        <v>150000</v>
      </c>
      <c r="D102" s="209">
        <v>4.6898435388518123E-4</v>
      </c>
      <c r="E102" s="210"/>
      <c r="F102" s="167"/>
      <c r="G102" s="167"/>
      <c r="H102" s="167"/>
    </row>
    <row r="103" spans="1:8" s="295" customFormat="1">
      <c r="A103" s="350" t="s">
        <v>1740</v>
      </c>
      <c r="B103" s="163" t="s">
        <v>1741</v>
      </c>
      <c r="C103" s="178">
        <v>115394.59</v>
      </c>
      <c r="D103" s="209">
        <v>3.6078838155330264E-4</v>
      </c>
      <c r="E103" s="210"/>
      <c r="F103" s="167"/>
      <c r="G103" s="167"/>
      <c r="H103" s="167"/>
    </row>
    <row r="104" spans="1:8" s="295" customFormat="1">
      <c r="A104" s="350" t="s">
        <v>1742</v>
      </c>
      <c r="B104" s="163" t="s">
        <v>1743</v>
      </c>
      <c r="C104" s="178">
        <v>656542.80000000005</v>
      </c>
      <c r="D104" s="209">
        <v>2.0527220057064517E-3</v>
      </c>
      <c r="E104" s="210"/>
      <c r="F104" s="167"/>
      <c r="G104" s="167"/>
      <c r="H104" s="167"/>
    </row>
    <row r="105" spans="1:8" s="295" customFormat="1">
      <c r="A105" s="350" t="s">
        <v>1744</v>
      </c>
      <c r="B105" s="163" t="s">
        <v>1745</v>
      </c>
      <c r="C105" s="178">
        <v>2862857.76</v>
      </c>
      <c r="D105" s="209">
        <v>8.9509033122585138E-3</v>
      </c>
      <c r="E105" s="210"/>
      <c r="F105" s="167"/>
      <c r="G105" s="167"/>
      <c r="H105" s="167"/>
    </row>
    <row r="106" spans="1:8" s="295" customFormat="1">
      <c r="A106" s="350" t="s">
        <v>1746</v>
      </c>
      <c r="B106" s="163" t="s">
        <v>686</v>
      </c>
      <c r="C106" s="178">
        <v>4949246.07</v>
      </c>
      <c r="D106" s="209">
        <v>1.5474126469051483E-2</v>
      </c>
      <c r="E106" s="210"/>
      <c r="F106" s="167"/>
      <c r="G106" s="167"/>
      <c r="H106" s="167"/>
    </row>
    <row r="107" spans="1:8" s="295" customFormat="1">
      <c r="A107" s="350" t="s">
        <v>1747</v>
      </c>
      <c r="B107" s="163" t="s">
        <v>554</v>
      </c>
      <c r="C107" s="178">
        <v>145466.63</v>
      </c>
      <c r="D107" s="209">
        <v>4.5481048988269815E-4</v>
      </c>
      <c r="E107" s="210"/>
      <c r="F107" s="167"/>
      <c r="G107" s="167"/>
      <c r="H107" s="167"/>
    </row>
    <row r="108" spans="1:8" s="295" customFormat="1">
      <c r="A108" s="350" t="s">
        <v>1748</v>
      </c>
      <c r="B108" s="163" t="s">
        <v>570</v>
      </c>
      <c r="C108" s="178">
        <v>745561.42</v>
      </c>
      <c r="D108" s="209">
        <v>2.3310442722694548E-3</v>
      </c>
      <c r="E108" s="210"/>
      <c r="F108" s="167"/>
      <c r="G108" s="167"/>
      <c r="H108" s="167"/>
    </row>
    <row r="109" spans="1:8" s="295" customFormat="1">
      <c r="A109" s="350" t="s">
        <v>1749</v>
      </c>
      <c r="B109" s="163" t="s">
        <v>690</v>
      </c>
      <c r="C109" s="178">
        <v>20437.53</v>
      </c>
      <c r="D109" s="209">
        <v>6.3899212013726717E-5</v>
      </c>
      <c r="E109" s="210"/>
      <c r="F109" s="167"/>
      <c r="G109" s="167"/>
      <c r="H109" s="167"/>
    </row>
    <row r="110" spans="1:8" s="295" customFormat="1">
      <c r="A110" s="350" t="s">
        <v>1750</v>
      </c>
      <c r="B110" s="163" t="s">
        <v>601</v>
      </c>
      <c r="C110" s="178">
        <v>13589.32</v>
      </c>
      <c r="D110" s="209">
        <v>4.2487856399593136E-5</v>
      </c>
      <c r="E110" s="210"/>
      <c r="F110" s="167"/>
      <c r="G110" s="167"/>
      <c r="H110" s="167"/>
    </row>
    <row r="111" spans="1:8" s="295" customFormat="1">
      <c r="A111" s="350" t="s">
        <v>1751</v>
      </c>
      <c r="B111" s="163" t="s">
        <v>603</v>
      </c>
      <c r="C111" s="178">
        <v>261999.09</v>
      </c>
      <c r="D111" s="209">
        <v>8.1915649294770298E-4</v>
      </c>
      <c r="E111" s="210"/>
      <c r="F111" s="167"/>
      <c r="G111" s="167"/>
      <c r="H111" s="167"/>
    </row>
    <row r="112" spans="1:8" s="295" customFormat="1">
      <c r="A112" s="350" t="s">
        <v>1752</v>
      </c>
      <c r="B112" s="163" t="s">
        <v>621</v>
      </c>
      <c r="C112" s="178">
        <v>3225012.61</v>
      </c>
      <c r="D112" s="209">
        <v>1.0083203034482745E-2</v>
      </c>
      <c r="E112" s="210"/>
      <c r="F112" s="167"/>
      <c r="G112" s="167"/>
      <c r="H112" s="167"/>
    </row>
    <row r="113" spans="1:8" s="295" customFormat="1">
      <c r="A113" s="350" t="s">
        <v>1753</v>
      </c>
      <c r="B113" s="163" t="s">
        <v>695</v>
      </c>
      <c r="C113" s="178">
        <v>776627.22</v>
      </c>
      <c r="D113" s="209">
        <v>2.4281734332089631E-3</v>
      </c>
      <c r="E113" s="210"/>
      <c r="F113" s="167"/>
      <c r="G113" s="167"/>
      <c r="H113" s="167"/>
    </row>
    <row r="114" spans="1:8" s="295" customFormat="1">
      <c r="A114" s="350" t="s">
        <v>1754</v>
      </c>
      <c r="B114" s="163" t="s">
        <v>662</v>
      </c>
      <c r="C114" s="178">
        <v>184871.32</v>
      </c>
      <c r="D114" s="209">
        <v>5.780117104140039E-4</v>
      </c>
      <c r="E114" s="210"/>
      <c r="F114" s="167"/>
      <c r="G114" s="167"/>
      <c r="H114" s="167"/>
    </row>
    <row r="115" spans="1:8" s="295" customFormat="1">
      <c r="A115" s="350" t="s">
        <v>1755</v>
      </c>
      <c r="B115" s="163" t="s">
        <v>698</v>
      </c>
      <c r="C115" s="178">
        <v>4144.29</v>
      </c>
      <c r="D115" s="209">
        <v>1.2957381119752117E-5</v>
      </c>
      <c r="E115" s="210"/>
      <c r="F115" s="167"/>
      <c r="G115" s="167"/>
      <c r="H115" s="167"/>
    </row>
    <row r="116" spans="1:8" s="295" customFormat="1">
      <c r="A116" s="350" t="s">
        <v>1756</v>
      </c>
      <c r="B116" s="163" t="s">
        <v>700</v>
      </c>
      <c r="C116" s="178">
        <v>21500.91</v>
      </c>
      <c r="D116" s="209">
        <v>6.7223935895289547E-5</v>
      </c>
      <c r="E116" s="210"/>
      <c r="F116" s="167"/>
      <c r="G116" s="167"/>
      <c r="H116" s="167"/>
    </row>
    <row r="117" spans="1:8" s="295" customFormat="1">
      <c r="A117" s="350" t="s">
        <v>1757</v>
      </c>
      <c r="B117" s="163" t="s">
        <v>681</v>
      </c>
      <c r="C117" s="178">
        <v>352016.19</v>
      </c>
      <c r="D117" s="209">
        <v>1.1006005694951546E-3</v>
      </c>
      <c r="E117" s="210"/>
      <c r="F117" s="167"/>
      <c r="G117" s="167"/>
      <c r="H117" s="167"/>
    </row>
    <row r="118" spans="1:8" s="295" customFormat="1" ht="22.5">
      <c r="A118" s="350" t="s">
        <v>1758</v>
      </c>
      <c r="B118" s="163" t="s">
        <v>1759</v>
      </c>
      <c r="C118" s="178">
        <v>69941211.180000007</v>
      </c>
      <c r="D118" s="209">
        <v>0.21867555823466212</v>
      </c>
      <c r="E118" s="210"/>
      <c r="F118" s="167"/>
      <c r="G118" s="167"/>
      <c r="H118" s="167"/>
    </row>
    <row r="119" spans="1:8">
      <c r="A119" s="165"/>
      <c r="B119" s="165" t="s">
        <v>362</v>
      </c>
      <c r="C119" s="179">
        <f>SUM(C8:C118)</f>
        <v>319840094.36000001</v>
      </c>
      <c r="D119" s="211">
        <f>SUM(D8:D118)</f>
        <v>1.0000000000000002</v>
      </c>
      <c r="E119" s="193"/>
    </row>
    <row r="120" spans="1:8">
      <c r="A120" s="212"/>
      <c r="B120" s="212"/>
      <c r="C120" s="213"/>
      <c r="D120" s="214"/>
      <c r="E120" s="215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topLeftCell="A7" zoomScaleNormal="100" zoomScaleSheetLayoutView="100" workbookViewId="0">
      <selection activeCell="F41" sqref="F41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>
      <c r="A1" s="365" t="s">
        <v>196</v>
      </c>
      <c r="B1" s="366"/>
      <c r="C1" s="1"/>
    </row>
    <row r="2" spans="1:3" ht="15" customHeight="1">
      <c r="A2" s="291" t="s">
        <v>194</v>
      </c>
      <c r="B2" s="292" t="s">
        <v>195</v>
      </c>
    </row>
    <row r="3" spans="1:3">
      <c r="A3" s="225"/>
      <c r="B3" s="229"/>
    </row>
    <row r="4" spans="1:3">
      <c r="A4" s="226"/>
      <c r="B4" s="230" t="s">
        <v>236</v>
      </c>
    </row>
    <row r="5" spans="1:3">
      <c r="A5" s="226"/>
      <c r="B5" s="230"/>
    </row>
    <row r="6" spans="1:3">
      <c r="A6" s="226"/>
      <c r="B6" s="252" t="s">
        <v>0</v>
      </c>
    </row>
    <row r="7" spans="1:3">
      <c r="A7" s="226" t="s">
        <v>1</v>
      </c>
      <c r="B7" s="231" t="s">
        <v>2</v>
      </c>
    </row>
    <row r="8" spans="1:3">
      <c r="A8" s="226" t="s">
        <v>3</v>
      </c>
      <c r="B8" s="231" t="s">
        <v>4</v>
      </c>
    </row>
    <row r="9" spans="1:3">
      <c r="A9" s="226" t="s">
        <v>5</v>
      </c>
      <c r="B9" s="231" t="s">
        <v>6</v>
      </c>
    </row>
    <row r="10" spans="1:3">
      <c r="A10" s="226" t="s">
        <v>7</v>
      </c>
      <c r="B10" s="231" t="s">
        <v>8</v>
      </c>
    </row>
    <row r="11" spans="1:3">
      <c r="A11" s="226" t="s">
        <v>9</v>
      </c>
      <c r="B11" s="231" t="s">
        <v>10</v>
      </c>
    </row>
    <row r="12" spans="1:3">
      <c r="A12" s="226" t="s">
        <v>11</v>
      </c>
      <c r="B12" s="231" t="s">
        <v>12</v>
      </c>
    </row>
    <row r="13" spans="1:3">
      <c r="A13" s="226" t="s">
        <v>13</v>
      </c>
      <c r="B13" s="231" t="s">
        <v>14</v>
      </c>
    </row>
    <row r="14" spans="1:3">
      <c r="A14" s="226" t="s">
        <v>15</v>
      </c>
      <c r="B14" s="231" t="s">
        <v>16</v>
      </c>
    </row>
    <row r="15" spans="1:3">
      <c r="A15" s="226" t="s">
        <v>17</v>
      </c>
      <c r="B15" s="231" t="s">
        <v>18</v>
      </c>
    </row>
    <row r="16" spans="1:3">
      <c r="A16" s="226" t="s">
        <v>19</v>
      </c>
      <c r="B16" s="231" t="s">
        <v>20</v>
      </c>
    </row>
    <row r="17" spans="1:2">
      <c r="A17" s="226" t="s">
        <v>21</v>
      </c>
      <c r="B17" s="231" t="s">
        <v>22</v>
      </c>
    </row>
    <row r="18" spans="1:2">
      <c r="A18" s="226" t="s">
        <v>23</v>
      </c>
      <c r="B18" s="231" t="s">
        <v>24</v>
      </c>
    </row>
    <row r="19" spans="1:2">
      <c r="A19" s="226" t="s">
        <v>25</v>
      </c>
      <c r="B19" s="231" t="s">
        <v>26</v>
      </c>
    </row>
    <row r="20" spans="1:2">
      <c r="A20" s="226" t="s">
        <v>27</v>
      </c>
      <c r="B20" s="231" t="s">
        <v>28</v>
      </c>
    </row>
    <row r="21" spans="1:2">
      <c r="A21" s="226" t="s">
        <v>328</v>
      </c>
      <c r="B21" s="231" t="s">
        <v>29</v>
      </c>
    </row>
    <row r="22" spans="1:2">
      <c r="A22" s="226" t="s">
        <v>329</v>
      </c>
      <c r="B22" s="231" t="s">
        <v>30</v>
      </c>
    </row>
    <row r="23" spans="1:2">
      <c r="A23" s="226" t="s">
        <v>330</v>
      </c>
      <c r="B23" s="231" t="s">
        <v>31</v>
      </c>
    </row>
    <row r="24" spans="1:2">
      <c r="A24" s="226" t="s">
        <v>32</v>
      </c>
      <c r="B24" s="231" t="s">
        <v>33</v>
      </c>
    </row>
    <row r="25" spans="1:2">
      <c r="A25" s="226" t="s">
        <v>34</v>
      </c>
      <c r="B25" s="231" t="s">
        <v>35</v>
      </c>
    </row>
    <row r="26" spans="1:2">
      <c r="A26" s="226" t="s">
        <v>36</v>
      </c>
      <c r="B26" s="231" t="s">
        <v>37</v>
      </c>
    </row>
    <row r="27" spans="1:2">
      <c r="A27" s="226" t="s">
        <v>38</v>
      </c>
      <c r="B27" s="231" t="s">
        <v>39</v>
      </c>
    </row>
    <row r="28" spans="1:2">
      <c r="A28" s="226" t="s">
        <v>301</v>
      </c>
      <c r="B28" s="231" t="s">
        <v>302</v>
      </c>
    </row>
    <row r="29" spans="1:2">
      <c r="A29" s="226"/>
      <c r="B29" s="231"/>
    </row>
    <row r="30" spans="1:2">
      <c r="A30" s="226"/>
      <c r="B30" s="252"/>
    </row>
    <row r="31" spans="1:2">
      <c r="A31" s="226" t="s">
        <v>252</v>
      </c>
      <c r="B31" s="231" t="s">
        <v>234</v>
      </c>
    </row>
    <row r="32" spans="1:2">
      <c r="A32" s="226" t="s">
        <v>253</v>
      </c>
      <c r="B32" s="231" t="s">
        <v>235</v>
      </c>
    </row>
    <row r="33" spans="1:4">
      <c r="A33" s="226"/>
      <c r="B33" s="231"/>
    </row>
    <row r="34" spans="1:4">
      <c r="A34" s="226"/>
      <c r="B34" s="230" t="s">
        <v>237</v>
      </c>
    </row>
    <row r="35" spans="1:4">
      <c r="A35" s="226" t="s">
        <v>249</v>
      </c>
      <c r="B35" s="231" t="s">
        <v>41</v>
      </c>
    </row>
    <row r="36" spans="1:4">
      <c r="A36" s="226"/>
      <c r="B36" s="231" t="s">
        <v>42</v>
      </c>
    </row>
    <row r="37" spans="1:4" ht="12" thickBot="1">
      <c r="A37" s="227"/>
      <c r="B37" s="228"/>
    </row>
    <row r="39" spans="1:4">
      <c r="A39" s="342" t="s">
        <v>360</v>
      </c>
      <c r="B39" s="343"/>
      <c r="C39" s="343"/>
      <c r="D39" s="344"/>
    </row>
    <row r="40" spans="1:4">
      <c r="A40" s="345"/>
      <c r="B40" s="343"/>
      <c r="C40" s="343"/>
      <c r="D40" s="344"/>
    </row>
    <row r="41" spans="1:4">
      <c r="A41" s="346"/>
      <c r="B41" s="347"/>
      <c r="C41" s="346"/>
      <c r="D41" s="346"/>
    </row>
    <row r="42" spans="1:4">
      <c r="A42" s="348"/>
      <c r="B42" s="346"/>
      <c r="C42" s="346"/>
      <c r="D42" s="346"/>
    </row>
    <row r="43" spans="1:4">
      <c r="A43" s="348"/>
      <c r="B43" s="346" t="s">
        <v>2001</v>
      </c>
      <c r="C43" s="348" t="s">
        <v>361</v>
      </c>
    </row>
    <row r="44" spans="1:4" ht="33.75">
      <c r="A44" s="348"/>
      <c r="B44" s="349" t="s">
        <v>2000</v>
      </c>
      <c r="C44" s="349" t="s">
        <v>2002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D24" sqref="D24"/>
    </sheetView>
  </sheetViews>
  <sheetFormatPr baseColWidth="10" defaultRowHeight="11.25"/>
  <cols>
    <col min="1" max="1" width="6.140625" style="8" customWidth="1"/>
    <col min="2" max="2" width="34.28515625" style="8" customWidth="1"/>
    <col min="3" max="3" width="14.85546875" style="9" customWidth="1"/>
    <col min="4" max="4" width="14.140625" style="9" customWidth="1"/>
    <col min="5" max="5" width="13.85546875" style="9" customWidth="1"/>
    <col min="6" max="6" width="8.5703125" style="8" customWidth="1"/>
    <col min="7" max="7" width="15.28515625" style="8" customWidth="1"/>
    <col min="8" max="16384" width="11.42578125" style="8"/>
  </cols>
  <sheetData>
    <row r="1" spans="1:7" s="42" customFormat="1" ht="11.25" customHeight="1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>
      <c r="A2" s="73" t="s">
        <v>0</v>
      </c>
      <c r="B2" s="73"/>
      <c r="C2" s="43"/>
      <c r="D2" s="43"/>
      <c r="E2" s="43"/>
    </row>
    <row r="3" spans="1:7" s="42" customFormat="1">
      <c r="C3" s="43"/>
      <c r="D3" s="43"/>
      <c r="E3" s="43"/>
    </row>
    <row r="4" spans="1:7" s="42" customFormat="1">
      <c r="C4" s="43"/>
      <c r="D4" s="43"/>
      <c r="E4" s="43"/>
    </row>
    <row r="5" spans="1:7" s="42" customFormat="1" ht="11.25" customHeight="1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>
      <c r="A6" s="45"/>
      <c r="B6" s="45"/>
      <c r="C6" s="80"/>
      <c r="D6" s="82"/>
      <c r="E6" s="82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>
      <c r="A8" s="350" t="s">
        <v>1760</v>
      </c>
      <c r="B8" s="163" t="s">
        <v>1761</v>
      </c>
      <c r="C8" s="178">
        <v>19871384.77</v>
      </c>
      <c r="D8" s="178">
        <v>19871384.77</v>
      </c>
      <c r="E8" s="178">
        <v>0</v>
      </c>
      <c r="F8" s="190"/>
      <c r="G8" s="185" t="s">
        <v>1992</v>
      </c>
    </row>
    <row r="9" spans="1:7">
      <c r="A9" s="350" t="s">
        <v>1762</v>
      </c>
      <c r="B9" s="163" t="s">
        <v>1763</v>
      </c>
      <c r="C9" s="178">
        <v>15583248.75</v>
      </c>
      <c r="D9" s="178">
        <v>15583248.75</v>
      </c>
      <c r="E9" s="178">
        <v>0</v>
      </c>
      <c r="F9" s="185"/>
      <c r="G9" s="185" t="s">
        <v>1992</v>
      </c>
    </row>
    <row r="10" spans="1:7">
      <c r="A10" s="350" t="s">
        <v>1764</v>
      </c>
      <c r="B10" s="163" t="s">
        <v>1765</v>
      </c>
      <c r="C10" s="178">
        <v>234318436.61000001</v>
      </c>
      <c r="D10" s="178">
        <v>234318436.61000001</v>
      </c>
      <c r="E10" s="178">
        <v>0</v>
      </c>
      <c r="F10" s="185"/>
      <c r="G10" s="185" t="s">
        <v>1992</v>
      </c>
    </row>
    <row r="11" spans="1:7">
      <c r="A11" s="350" t="s">
        <v>1766</v>
      </c>
      <c r="B11" s="163" t="s">
        <v>1767</v>
      </c>
      <c r="C11" s="178">
        <v>30898137.640000001</v>
      </c>
      <c r="D11" s="178">
        <v>35228123.909999996</v>
      </c>
      <c r="E11" s="178">
        <v>4329986.2699999996</v>
      </c>
      <c r="F11" s="185"/>
      <c r="G11" s="185" t="s">
        <v>1992</v>
      </c>
    </row>
    <row r="12" spans="1:7">
      <c r="A12" s="182"/>
      <c r="B12" s="165" t="s">
        <v>319</v>
      </c>
      <c r="C12" s="155">
        <v>300671207.76999998</v>
      </c>
      <c r="D12" s="155">
        <v>305001194.04000002</v>
      </c>
      <c r="E12" s="158">
        <v>4329986.2699999996</v>
      </c>
      <c r="F12" s="216"/>
      <c r="G12" s="216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8"/>
  <sheetViews>
    <sheetView zoomScaleNormal="100" zoomScaleSheetLayoutView="100" workbookViewId="0">
      <selection activeCell="I30" sqref="I30"/>
    </sheetView>
  </sheetViews>
  <sheetFormatPr baseColWidth="10" defaultRowHeight="11.25"/>
  <cols>
    <col min="1" max="1" width="6" style="8" customWidth="1"/>
    <col min="2" max="2" width="44.5703125" style="8" customWidth="1"/>
    <col min="3" max="4" width="14.7109375" style="9" customWidth="1"/>
    <col min="5" max="5" width="14.5703125" style="9" customWidth="1"/>
    <col min="6" max="6" width="14.85546875" style="8" customWidth="1"/>
    <col min="7" max="16384" width="11.42578125" style="8"/>
  </cols>
  <sheetData>
    <row r="1" spans="1:6" s="42" customFormat="1">
      <c r="A1" s="73" t="s">
        <v>43</v>
      </c>
      <c r="B1" s="73"/>
      <c r="C1" s="43"/>
      <c r="D1" s="43"/>
      <c r="E1" s="43"/>
      <c r="F1" s="7"/>
    </row>
    <row r="2" spans="1:6" s="42" customFormat="1">
      <c r="A2" s="73" t="s">
        <v>0</v>
      </c>
      <c r="B2" s="73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>
      <c r="A6" s="45"/>
      <c r="B6" s="45"/>
      <c r="C6" s="80"/>
      <c r="D6" s="82"/>
      <c r="E6" s="82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>
      <c r="A8" s="350" t="s">
        <v>1768</v>
      </c>
      <c r="B8" s="163" t="s">
        <v>1769</v>
      </c>
      <c r="C8" s="178">
        <v>0</v>
      </c>
      <c r="D8" s="178">
        <v>46792851.090000004</v>
      </c>
      <c r="E8" s="178">
        <v>46792851.090000004</v>
      </c>
      <c r="F8" s="221" t="s">
        <v>1992</v>
      </c>
    </row>
    <row r="9" spans="1:6">
      <c r="A9" s="350" t="s">
        <v>1770</v>
      </c>
      <c r="B9" s="163" t="s">
        <v>1771</v>
      </c>
      <c r="C9" s="178">
        <v>4557681.8499999996</v>
      </c>
      <c r="D9" s="178">
        <v>4545060.8899999997</v>
      </c>
      <c r="E9" s="178">
        <v>-12620.96</v>
      </c>
      <c r="F9" s="221" t="s">
        <v>1992</v>
      </c>
    </row>
    <row r="10" spans="1:6">
      <c r="A10" s="350" t="s">
        <v>1772</v>
      </c>
      <c r="B10" s="163" t="s">
        <v>1773</v>
      </c>
      <c r="C10" s="178">
        <v>-18774066.23</v>
      </c>
      <c r="D10" s="178">
        <v>-18774066.23</v>
      </c>
      <c r="E10" s="178">
        <v>0</v>
      </c>
      <c r="F10" s="221" t="s">
        <v>1992</v>
      </c>
    </row>
    <row r="11" spans="1:6">
      <c r="A11" s="350" t="s">
        <v>1774</v>
      </c>
      <c r="B11" s="163" t="s">
        <v>1775</v>
      </c>
      <c r="C11" s="178">
        <v>115568705.18000001</v>
      </c>
      <c r="D11" s="178">
        <v>115568705.18000001</v>
      </c>
      <c r="E11" s="178">
        <v>0</v>
      </c>
      <c r="F11" s="221" t="s">
        <v>1992</v>
      </c>
    </row>
    <row r="12" spans="1:6" s="295" customFormat="1">
      <c r="A12" s="350" t="s">
        <v>1776</v>
      </c>
      <c r="B12" s="163" t="s">
        <v>1777</v>
      </c>
      <c r="C12" s="178">
        <v>172447444.55000001</v>
      </c>
      <c r="D12" s="178">
        <v>172447444.55000001</v>
      </c>
      <c r="E12" s="178">
        <v>0</v>
      </c>
      <c r="F12" s="221" t="s">
        <v>1992</v>
      </c>
    </row>
    <row r="13" spans="1:6" s="295" customFormat="1">
      <c r="A13" s="350" t="s">
        <v>1778</v>
      </c>
      <c r="B13" s="163" t="s">
        <v>1779</v>
      </c>
      <c r="C13" s="178">
        <v>49755726.630000003</v>
      </c>
      <c r="D13" s="178">
        <v>49497430.079999998</v>
      </c>
      <c r="E13" s="178">
        <v>-258296.55</v>
      </c>
      <c r="F13" s="221" t="s">
        <v>1992</v>
      </c>
    </row>
    <row r="14" spans="1:6" s="295" customFormat="1">
      <c r="A14" s="350" t="s">
        <v>1780</v>
      </c>
      <c r="B14" s="163" t="s">
        <v>1781</v>
      </c>
      <c r="C14" s="178">
        <v>35373124.420000002</v>
      </c>
      <c r="D14" s="178">
        <v>35606265.829999998</v>
      </c>
      <c r="E14" s="178">
        <v>233141.41</v>
      </c>
      <c r="F14" s="221" t="s">
        <v>1992</v>
      </c>
    </row>
    <row r="15" spans="1:6" s="295" customFormat="1">
      <c r="A15" s="350" t="s">
        <v>1782</v>
      </c>
      <c r="B15" s="163" t="s">
        <v>1783</v>
      </c>
      <c r="C15" s="178">
        <v>246667.97</v>
      </c>
      <c r="D15" s="178">
        <v>6167056.2199999997</v>
      </c>
      <c r="E15" s="178">
        <v>5920388.25</v>
      </c>
      <c r="F15" s="221" t="s">
        <v>1992</v>
      </c>
    </row>
    <row r="16" spans="1:6" s="295" customFormat="1">
      <c r="A16" s="350" t="s">
        <v>1784</v>
      </c>
      <c r="B16" s="163" t="s">
        <v>1785</v>
      </c>
      <c r="C16" s="178">
        <v>20605660.469999999</v>
      </c>
      <c r="D16" s="178">
        <v>28983031.239999998</v>
      </c>
      <c r="E16" s="178">
        <v>8377370.7699999996</v>
      </c>
      <c r="F16" s="221" t="s">
        <v>1992</v>
      </c>
    </row>
    <row r="17" spans="1:6" s="295" customFormat="1">
      <c r="A17" s="350" t="s">
        <v>1786</v>
      </c>
      <c r="B17" s="163" t="s">
        <v>1787</v>
      </c>
      <c r="C17" s="178">
        <v>0</v>
      </c>
      <c r="D17" s="178">
        <v>1249.82</v>
      </c>
      <c r="E17" s="178">
        <v>1249.82</v>
      </c>
      <c r="F17" s="221" t="s">
        <v>1992</v>
      </c>
    </row>
    <row r="18" spans="1:6">
      <c r="A18" s="165"/>
      <c r="B18" s="165" t="s">
        <v>320</v>
      </c>
      <c r="C18" s="179">
        <v>379780944.83999997</v>
      </c>
      <c r="D18" s="179">
        <v>440835028.67000002</v>
      </c>
      <c r="E18" s="179">
        <v>61054083.829999998</v>
      </c>
      <c r="F18" s="165"/>
    </row>
  </sheetData>
  <protectedRanges>
    <protectedRange sqref="F18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2"/>
  <sheetViews>
    <sheetView tabSelected="1" zoomScaleNormal="100" zoomScaleSheetLayoutView="100" workbookViewId="0">
      <selection activeCell="I14" sqref="I13:I14"/>
    </sheetView>
  </sheetViews>
  <sheetFormatPr baseColWidth="10" defaultRowHeight="11.25"/>
  <cols>
    <col min="1" max="1" width="11.7109375" style="167" customWidth="1"/>
    <col min="2" max="2" width="50.7109375" style="167" customWidth="1"/>
    <col min="3" max="5" width="17.7109375" style="120" customWidth="1"/>
    <col min="6" max="16384" width="11.42578125" style="8"/>
  </cols>
  <sheetData>
    <row r="1" spans="1:5" s="42" customFormat="1">
      <c r="A1" s="73" t="s">
        <v>43</v>
      </c>
      <c r="B1" s="73"/>
      <c r="C1" s="74"/>
      <c r="D1" s="74"/>
      <c r="E1" s="32"/>
    </row>
    <row r="2" spans="1:5" s="42" customFormat="1">
      <c r="A2" s="73" t="s">
        <v>0</v>
      </c>
      <c r="B2" s="73"/>
      <c r="C2" s="74"/>
      <c r="D2" s="74"/>
      <c r="E2" s="74"/>
    </row>
    <row r="3" spans="1:5" s="42" customFormat="1">
      <c r="C3" s="74"/>
      <c r="D3" s="74"/>
      <c r="E3" s="74"/>
    </row>
    <row r="4" spans="1:5" s="42" customFormat="1">
      <c r="C4" s="74"/>
      <c r="D4" s="74"/>
      <c r="E4" s="74"/>
    </row>
    <row r="5" spans="1:5" s="42" customFormat="1" ht="11.25" customHeight="1">
      <c r="A5" s="66" t="s">
        <v>193</v>
      </c>
      <c r="C5" s="74"/>
      <c r="D5" s="74"/>
      <c r="E5" s="281" t="s">
        <v>119</v>
      </c>
    </row>
    <row r="6" spans="1:5" s="83" customFormat="1">
      <c r="A6" s="28"/>
      <c r="B6" s="28"/>
      <c r="C6" s="105"/>
      <c r="D6" s="106"/>
      <c r="E6" s="106"/>
    </row>
    <row r="7" spans="1:5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>
      <c r="A8" s="354" t="s">
        <v>1788</v>
      </c>
      <c r="B8" s="185" t="s">
        <v>436</v>
      </c>
      <c r="C8" s="178">
        <v>8457.52</v>
      </c>
      <c r="D8" s="178">
        <v>-6542.48</v>
      </c>
      <c r="E8" s="178">
        <v>-15000</v>
      </c>
    </row>
    <row r="9" spans="1:5">
      <c r="A9" s="354" t="s">
        <v>1789</v>
      </c>
      <c r="B9" s="185" t="s">
        <v>1790</v>
      </c>
      <c r="C9" s="178">
        <v>1500</v>
      </c>
      <c r="D9" s="178">
        <v>1500</v>
      </c>
      <c r="E9" s="178">
        <v>0</v>
      </c>
    </row>
    <row r="10" spans="1:5">
      <c r="A10" s="354" t="s">
        <v>1791</v>
      </c>
      <c r="B10" s="185" t="s">
        <v>1792</v>
      </c>
      <c r="C10" s="178">
        <v>1500</v>
      </c>
      <c r="D10" s="178">
        <v>1500</v>
      </c>
      <c r="E10" s="178">
        <v>0</v>
      </c>
    </row>
    <row r="11" spans="1:5">
      <c r="A11" s="355" t="s">
        <v>1793</v>
      </c>
      <c r="B11" s="164" t="s">
        <v>1794</v>
      </c>
      <c r="C11" s="217">
        <v>1500</v>
      </c>
      <c r="D11" s="217">
        <v>1500</v>
      </c>
      <c r="E11" s="217">
        <v>0</v>
      </c>
    </row>
    <row r="12" spans="1:5" s="295" customFormat="1">
      <c r="A12" s="355" t="s">
        <v>1795</v>
      </c>
      <c r="B12" s="164" t="s">
        <v>1796</v>
      </c>
      <c r="C12" s="217">
        <v>1000</v>
      </c>
      <c r="D12" s="217">
        <v>1000</v>
      </c>
      <c r="E12" s="217">
        <v>0</v>
      </c>
    </row>
    <row r="13" spans="1:5" s="295" customFormat="1">
      <c r="A13" s="355" t="s">
        <v>1797</v>
      </c>
      <c r="B13" s="164" t="s">
        <v>1798</v>
      </c>
      <c r="C13" s="217">
        <v>15509.16</v>
      </c>
      <c r="D13" s="217">
        <v>13889.16</v>
      </c>
      <c r="E13" s="217">
        <v>-1620</v>
      </c>
    </row>
    <row r="14" spans="1:5" s="295" customFormat="1">
      <c r="A14" s="355" t="s">
        <v>1799</v>
      </c>
      <c r="B14" s="164" t="s">
        <v>1800</v>
      </c>
      <c r="C14" s="217">
        <v>-347.43</v>
      </c>
      <c r="D14" s="217">
        <v>0</v>
      </c>
      <c r="E14" s="217">
        <v>347.43</v>
      </c>
    </row>
    <row r="15" spans="1:5" s="295" customFormat="1">
      <c r="A15" s="355" t="s">
        <v>1801</v>
      </c>
      <c r="B15" s="164" t="s">
        <v>1802</v>
      </c>
      <c r="C15" s="217">
        <v>4500</v>
      </c>
      <c r="D15" s="217">
        <v>4500</v>
      </c>
      <c r="E15" s="217">
        <v>0</v>
      </c>
    </row>
    <row r="16" spans="1:5" s="295" customFormat="1">
      <c r="A16" s="355" t="s">
        <v>1803</v>
      </c>
      <c r="B16" s="164" t="s">
        <v>1804</v>
      </c>
      <c r="C16" s="217">
        <v>0</v>
      </c>
      <c r="D16" s="217">
        <v>15000</v>
      </c>
      <c r="E16" s="217">
        <v>15000</v>
      </c>
    </row>
    <row r="17" spans="1:5" s="295" customFormat="1">
      <c r="A17" s="355" t="s">
        <v>1805</v>
      </c>
      <c r="B17" s="164" t="s">
        <v>1806</v>
      </c>
      <c r="C17" s="217">
        <v>33619.25</v>
      </c>
      <c r="D17" s="217">
        <v>32346.68</v>
      </c>
      <c r="E17" s="217">
        <v>-1272.57</v>
      </c>
    </row>
    <row r="18" spans="1:5" s="295" customFormat="1">
      <c r="A18" s="355" t="s">
        <v>1807</v>
      </c>
      <c r="B18" s="164" t="s">
        <v>1808</v>
      </c>
      <c r="C18" s="217">
        <v>977945</v>
      </c>
      <c r="D18" s="381">
        <v>460649.91</v>
      </c>
      <c r="E18" s="217">
        <v>-517295.09</v>
      </c>
    </row>
    <row r="19" spans="1:5" s="295" customFormat="1">
      <c r="A19" s="355" t="s">
        <v>1809</v>
      </c>
      <c r="B19" s="164" t="s">
        <v>1810</v>
      </c>
      <c r="C19" s="217">
        <v>2200974.46</v>
      </c>
      <c r="D19" s="217">
        <v>0</v>
      </c>
      <c r="E19" s="217">
        <v>-2200974.46</v>
      </c>
    </row>
    <row r="20" spans="1:5" s="295" customFormat="1">
      <c r="A20" s="355" t="s">
        <v>1811</v>
      </c>
      <c r="B20" s="164" t="s">
        <v>1812</v>
      </c>
      <c r="C20" s="217">
        <v>1824274.33</v>
      </c>
      <c r="D20" s="381">
        <v>76919.27</v>
      </c>
      <c r="E20" s="217">
        <v>-1747355.06</v>
      </c>
    </row>
    <row r="21" spans="1:5" s="295" customFormat="1">
      <c r="A21" s="355" t="s">
        <v>1813</v>
      </c>
      <c r="B21" s="164" t="s">
        <v>1814</v>
      </c>
      <c r="C21" s="217">
        <v>3988.85</v>
      </c>
      <c r="D21" s="217">
        <v>3988.85</v>
      </c>
      <c r="E21" s="217">
        <v>0</v>
      </c>
    </row>
    <row r="22" spans="1:5" s="295" customFormat="1">
      <c r="A22" s="355" t="s">
        <v>1815</v>
      </c>
      <c r="B22" s="164" t="s">
        <v>1816</v>
      </c>
      <c r="C22" s="217">
        <v>15114.09</v>
      </c>
      <c r="D22" s="217">
        <v>5249.34</v>
      </c>
      <c r="E22" s="217">
        <v>-9864.75</v>
      </c>
    </row>
    <row r="23" spans="1:5" s="295" customFormat="1">
      <c r="A23" s="355" t="s">
        <v>1817</v>
      </c>
      <c r="B23" s="164" t="s">
        <v>1818</v>
      </c>
      <c r="C23" s="217">
        <v>106897.52</v>
      </c>
      <c r="D23" s="217">
        <v>-7995222.3799999999</v>
      </c>
      <c r="E23" s="217">
        <v>-8102119.9000000004</v>
      </c>
    </row>
    <row r="24" spans="1:5" s="295" customFormat="1">
      <c r="A24" s="355" t="s">
        <v>1819</v>
      </c>
      <c r="B24" s="164" t="s">
        <v>1820</v>
      </c>
      <c r="C24" s="217">
        <v>401.6</v>
      </c>
      <c r="D24" s="217">
        <v>0</v>
      </c>
      <c r="E24" s="217">
        <v>-401.6</v>
      </c>
    </row>
    <row r="25" spans="1:5" s="295" customFormat="1">
      <c r="A25" s="355" t="s">
        <v>1821</v>
      </c>
      <c r="B25" s="164" t="s">
        <v>1822</v>
      </c>
      <c r="C25" s="217">
        <v>167196.79999999999</v>
      </c>
      <c r="D25" s="217">
        <v>97618.54</v>
      </c>
      <c r="E25" s="217">
        <v>-69578.259999999995</v>
      </c>
    </row>
    <row r="26" spans="1:5" s="295" customFormat="1">
      <c r="A26" s="355" t="s">
        <v>1823</v>
      </c>
      <c r="B26" s="164" t="s">
        <v>1824</v>
      </c>
      <c r="C26" s="217">
        <v>13902.23</v>
      </c>
      <c r="D26" s="217">
        <v>4009.17</v>
      </c>
      <c r="E26" s="217">
        <v>-9893.06</v>
      </c>
    </row>
    <row r="27" spans="1:5" s="295" customFormat="1">
      <c r="A27" s="355" t="s">
        <v>1825</v>
      </c>
      <c r="B27" s="164" t="s">
        <v>1826</v>
      </c>
      <c r="C27" s="217">
        <v>101126.44</v>
      </c>
      <c r="D27" s="217">
        <v>35608.25</v>
      </c>
      <c r="E27" s="217">
        <v>-65518.19</v>
      </c>
    </row>
    <row r="28" spans="1:5" s="295" customFormat="1">
      <c r="A28" s="355" t="s">
        <v>1827</v>
      </c>
      <c r="B28" s="164" t="s">
        <v>1828</v>
      </c>
      <c r="C28" s="217">
        <v>0</v>
      </c>
      <c r="D28" s="217">
        <v>487.68</v>
      </c>
      <c r="E28" s="217">
        <v>487.68</v>
      </c>
    </row>
    <row r="29" spans="1:5" s="295" customFormat="1">
      <c r="A29" s="355" t="s">
        <v>1829</v>
      </c>
      <c r="B29" s="164" t="s">
        <v>1830</v>
      </c>
      <c r="C29" s="217">
        <v>13789.1</v>
      </c>
      <c r="D29" s="217">
        <v>6001.3</v>
      </c>
      <c r="E29" s="217">
        <v>-7787.8</v>
      </c>
    </row>
    <row r="30" spans="1:5" s="295" customFormat="1">
      <c r="A30" s="355" t="s">
        <v>1831</v>
      </c>
      <c r="B30" s="164" t="s">
        <v>1832</v>
      </c>
      <c r="C30" s="217">
        <v>2672271.88</v>
      </c>
      <c r="D30" s="217">
        <v>949</v>
      </c>
      <c r="E30" s="217">
        <v>-2671322.88</v>
      </c>
    </row>
    <row r="31" spans="1:5" s="295" customFormat="1">
      <c r="A31" s="355" t="s">
        <v>1833</v>
      </c>
      <c r="B31" s="164" t="s">
        <v>1834</v>
      </c>
      <c r="C31" s="217">
        <v>21588.47</v>
      </c>
      <c r="D31" s="217">
        <v>6010.04</v>
      </c>
      <c r="E31" s="217">
        <v>-15578.43</v>
      </c>
    </row>
    <row r="32" spans="1:5" s="295" customFormat="1">
      <c r="A32" s="355" t="s">
        <v>1835</v>
      </c>
      <c r="B32" s="164" t="s">
        <v>1836</v>
      </c>
      <c r="C32" s="217">
        <v>23374.19</v>
      </c>
      <c r="D32" s="217">
        <v>23405.02</v>
      </c>
      <c r="E32" s="217">
        <v>30.83</v>
      </c>
    </row>
    <row r="33" spans="1:5" s="295" customFormat="1">
      <c r="A33" s="355" t="s">
        <v>1837</v>
      </c>
      <c r="B33" s="164" t="s">
        <v>1838</v>
      </c>
      <c r="C33" s="217">
        <v>109181.94</v>
      </c>
      <c r="D33" s="217">
        <v>109425.74</v>
      </c>
      <c r="E33" s="217">
        <v>243.8</v>
      </c>
    </row>
    <row r="34" spans="1:5" s="295" customFormat="1">
      <c r="A34" s="355" t="s">
        <v>1839</v>
      </c>
      <c r="B34" s="164" t="s">
        <v>1840</v>
      </c>
      <c r="C34" s="217">
        <v>1008.32</v>
      </c>
      <c r="D34" s="217">
        <v>1008.32</v>
      </c>
      <c r="E34" s="217">
        <v>0</v>
      </c>
    </row>
    <row r="35" spans="1:5" s="295" customFormat="1">
      <c r="A35" s="355" t="s">
        <v>1841</v>
      </c>
      <c r="B35" s="164" t="s">
        <v>1842</v>
      </c>
      <c r="C35" s="217">
        <v>30713.06</v>
      </c>
      <c r="D35" s="217">
        <v>30753.57</v>
      </c>
      <c r="E35" s="217">
        <v>40.51</v>
      </c>
    </row>
    <row r="36" spans="1:5" s="295" customFormat="1">
      <c r="A36" s="355" t="s">
        <v>1843</v>
      </c>
      <c r="B36" s="164" t="s">
        <v>1844</v>
      </c>
      <c r="C36" s="217">
        <v>2.84</v>
      </c>
      <c r="D36" s="217">
        <v>2.84</v>
      </c>
      <c r="E36" s="217">
        <v>0</v>
      </c>
    </row>
    <row r="37" spans="1:5" s="295" customFormat="1">
      <c r="A37" s="355" t="s">
        <v>1845</v>
      </c>
      <c r="B37" s="164" t="s">
        <v>1846</v>
      </c>
      <c r="C37" s="217">
        <v>13738</v>
      </c>
      <c r="D37" s="217">
        <v>13738</v>
      </c>
      <c r="E37" s="217">
        <v>0</v>
      </c>
    </row>
    <row r="38" spans="1:5" s="295" customFormat="1">
      <c r="A38" s="355" t="s">
        <v>1847</v>
      </c>
      <c r="B38" s="164" t="s">
        <v>1848</v>
      </c>
      <c r="C38" s="217">
        <v>17368.12</v>
      </c>
      <c r="D38" s="217">
        <v>1442611.79</v>
      </c>
      <c r="E38" s="217">
        <v>1425243.67</v>
      </c>
    </row>
    <row r="39" spans="1:5" s="295" customFormat="1">
      <c r="A39" s="355" t="s">
        <v>1849</v>
      </c>
      <c r="B39" s="164" t="s">
        <v>1850</v>
      </c>
      <c r="C39" s="217">
        <v>894359.02</v>
      </c>
      <c r="D39" s="217">
        <v>12558.02</v>
      </c>
      <c r="E39" s="217">
        <v>-881801</v>
      </c>
    </row>
    <row r="40" spans="1:5" s="295" customFormat="1">
      <c r="A40" s="355" t="s">
        <v>1851</v>
      </c>
      <c r="B40" s="164" t="s">
        <v>1852</v>
      </c>
      <c r="C40" s="217">
        <v>655.94</v>
      </c>
      <c r="D40" s="217">
        <v>655.94</v>
      </c>
      <c r="E40" s="217">
        <v>0</v>
      </c>
    </row>
    <row r="41" spans="1:5" s="295" customFormat="1">
      <c r="A41" s="355" t="s">
        <v>1853</v>
      </c>
      <c r="B41" s="164" t="s">
        <v>1854</v>
      </c>
      <c r="C41" s="217">
        <v>19282.75</v>
      </c>
      <c r="D41" s="217">
        <v>19282.75</v>
      </c>
      <c r="E41" s="217">
        <v>0</v>
      </c>
    </row>
    <row r="42" spans="1:5" s="295" customFormat="1">
      <c r="A42" s="355" t="s">
        <v>1855</v>
      </c>
      <c r="B42" s="164" t="s">
        <v>1856</v>
      </c>
      <c r="C42" s="217">
        <v>2888.29</v>
      </c>
      <c r="D42" s="217">
        <v>2888.29</v>
      </c>
      <c r="E42" s="217">
        <v>0</v>
      </c>
    </row>
    <row r="43" spans="1:5" s="295" customFormat="1">
      <c r="A43" s="355" t="s">
        <v>1857</v>
      </c>
      <c r="B43" s="164" t="s">
        <v>1858</v>
      </c>
      <c r="C43" s="217">
        <v>291475.32</v>
      </c>
      <c r="D43" s="217">
        <v>292303.86</v>
      </c>
      <c r="E43" s="217">
        <v>828.54</v>
      </c>
    </row>
    <row r="44" spans="1:5" s="295" customFormat="1">
      <c r="A44" s="355" t="s">
        <v>1859</v>
      </c>
      <c r="B44" s="164" t="s">
        <v>1860</v>
      </c>
      <c r="C44" s="217">
        <v>13960.71</v>
      </c>
      <c r="D44" s="217">
        <v>13979.67</v>
      </c>
      <c r="E44" s="217">
        <v>18.96</v>
      </c>
    </row>
    <row r="45" spans="1:5" s="295" customFormat="1">
      <c r="A45" s="355" t="s">
        <v>1861</v>
      </c>
      <c r="B45" s="164" t="s">
        <v>1862</v>
      </c>
      <c r="C45" s="217">
        <v>141552.54999999999</v>
      </c>
      <c r="D45" s="217">
        <v>141566.91</v>
      </c>
      <c r="E45" s="217">
        <v>14.36</v>
      </c>
    </row>
    <row r="46" spans="1:5" s="295" customFormat="1">
      <c r="A46" s="355" t="s">
        <v>1863</v>
      </c>
      <c r="B46" s="164" t="s">
        <v>1864</v>
      </c>
      <c r="C46" s="217">
        <v>20809.849999999999</v>
      </c>
      <c r="D46" s="217">
        <v>20812.95</v>
      </c>
      <c r="E46" s="217">
        <v>3.1</v>
      </c>
    </row>
    <row r="47" spans="1:5" s="295" customFormat="1">
      <c r="A47" s="355" t="s">
        <v>1865</v>
      </c>
      <c r="B47" s="164" t="s">
        <v>1866</v>
      </c>
      <c r="C47" s="217">
        <v>273600.48</v>
      </c>
      <c r="D47" s="217">
        <v>234741.88</v>
      </c>
      <c r="E47" s="217">
        <v>-38858.6</v>
      </c>
    </row>
    <row r="48" spans="1:5" s="295" customFormat="1">
      <c r="A48" s="355" t="s">
        <v>1867</v>
      </c>
      <c r="B48" s="164" t="s">
        <v>1868</v>
      </c>
      <c r="C48" s="217">
        <v>23375.29</v>
      </c>
      <c r="D48" s="217">
        <v>23406.12</v>
      </c>
      <c r="E48" s="217">
        <v>30.83</v>
      </c>
    </row>
    <row r="49" spans="1:5" s="295" customFormat="1">
      <c r="A49" s="355" t="s">
        <v>1869</v>
      </c>
      <c r="B49" s="164" t="s">
        <v>1870</v>
      </c>
      <c r="C49" s="217">
        <v>82504.44</v>
      </c>
      <c r="D49" s="217">
        <v>29270.14</v>
      </c>
      <c r="E49" s="217">
        <v>-53234.3</v>
      </c>
    </row>
    <row r="50" spans="1:5" s="295" customFormat="1">
      <c r="A50" s="355" t="s">
        <v>1871</v>
      </c>
      <c r="B50" s="164" t="s">
        <v>1872</v>
      </c>
      <c r="C50" s="217">
        <v>2563.41</v>
      </c>
      <c r="D50" s="217">
        <v>2563.41</v>
      </c>
      <c r="E50" s="217">
        <v>0</v>
      </c>
    </row>
    <row r="51" spans="1:5" s="295" customFormat="1">
      <c r="A51" s="355" t="s">
        <v>1873</v>
      </c>
      <c r="B51" s="164" t="s">
        <v>1874</v>
      </c>
      <c r="C51" s="217">
        <v>20545.009999999998</v>
      </c>
      <c r="D51" s="217">
        <v>20572.14</v>
      </c>
      <c r="E51" s="217">
        <v>27.13</v>
      </c>
    </row>
    <row r="52" spans="1:5" s="295" customFormat="1">
      <c r="A52" s="355" t="s">
        <v>1875</v>
      </c>
      <c r="B52" s="164" t="s">
        <v>1876</v>
      </c>
      <c r="C52" s="217">
        <v>5614.26</v>
      </c>
      <c r="D52" s="217">
        <v>5614.85</v>
      </c>
      <c r="E52" s="217">
        <v>0.59</v>
      </c>
    </row>
    <row r="53" spans="1:5" s="295" customFormat="1">
      <c r="A53" s="355" t="s">
        <v>1877</v>
      </c>
      <c r="B53" s="164" t="s">
        <v>1878</v>
      </c>
      <c r="C53" s="217">
        <v>10.69</v>
      </c>
      <c r="D53" s="217">
        <v>153.04</v>
      </c>
      <c r="E53" s="217">
        <v>142.35</v>
      </c>
    </row>
    <row r="54" spans="1:5" s="295" customFormat="1">
      <c r="A54" s="355" t="s">
        <v>1879</v>
      </c>
      <c r="B54" s="164" t="s">
        <v>1880</v>
      </c>
      <c r="C54" s="217">
        <v>9658.34</v>
      </c>
      <c r="D54" s="217">
        <v>10459.42</v>
      </c>
      <c r="E54" s="217">
        <v>801.08</v>
      </c>
    </row>
    <row r="55" spans="1:5" s="295" customFormat="1">
      <c r="A55" s="355" t="s">
        <v>1881</v>
      </c>
      <c r="B55" s="164" t="s">
        <v>1882</v>
      </c>
      <c r="C55" s="217">
        <v>22767.91</v>
      </c>
      <c r="D55" s="217">
        <v>63.7</v>
      </c>
      <c r="E55" s="217">
        <v>-22704.21</v>
      </c>
    </row>
    <row r="56" spans="1:5" s="295" customFormat="1">
      <c r="A56" s="355" t="s">
        <v>1883</v>
      </c>
      <c r="B56" s="164" t="s">
        <v>1884</v>
      </c>
      <c r="C56" s="217">
        <v>8827.1299999999992</v>
      </c>
      <c r="D56" s="217">
        <v>8828.0400000000009</v>
      </c>
      <c r="E56" s="217">
        <v>0.91</v>
      </c>
    </row>
    <row r="57" spans="1:5" s="295" customFormat="1">
      <c r="A57" s="355" t="s">
        <v>1885</v>
      </c>
      <c r="B57" s="164" t="s">
        <v>1886</v>
      </c>
      <c r="C57" s="217">
        <v>2581.64</v>
      </c>
      <c r="D57" s="217">
        <v>2581.64</v>
      </c>
      <c r="E57" s="217">
        <v>0</v>
      </c>
    </row>
    <row r="58" spans="1:5" s="295" customFormat="1">
      <c r="A58" s="355" t="s">
        <v>1887</v>
      </c>
      <c r="B58" s="164" t="s">
        <v>1888</v>
      </c>
      <c r="C58" s="217">
        <v>106115.65</v>
      </c>
      <c r="D58" s="217">
        <v>108632.36</v>
      </c>
      <c r="E58" s="217">
        <v>2516.71</v>
      </c>
    </row>
    <row r="59" spans="1:5" s="295" customFormat="1">
      <c r="A59" s="355" t="s">
        <v>1889</v>
      </c>
      <c r="B59" s="164" t="s">
        <v>1890</v>
      </c>
      <c r="C59" s="217">
        <v>10874.11</v>
      </c>
      <c r="D59" s="217">
        <v>10875.19</v>
      </c>
      <c r="E59" s="217">
        <v>1.08</v>
      </c>
    </row>
    <row r="60" spans="1:5" s="295" customFormat="1">
      <c r="A60" s="355" t="s">
        <v>1891</v>
      </c>
      <c r="B60" s="164" t="s">
        <v>1892</v>
      </c>
      <c r="C60" s="217">
        <v>1685.18</v>
      </c>
      <c r="D60" s="217">
        <v>65.180000000000007</v>
      </c>
      <c r="E60" s="217">
        <v>-1620</v>
      </c>
    </row>
    <row r="61" spans="1:5" s="295" customFormat="1">
      <c r="A61" s="355" t="s">
        <v>1893</v>
      </c>
      <c r="B61" s="164" t="s">
        <v>1894</v>
      </c>
      <c r="C61" s="217">
        <v>12202.42</v>
      </c>
      <c r="D61" s="217">
        <v>11596.18</v>
      </c>
      <c r="E61" s="217">
        <v>-606.24</v>
      </c>
    </row>
    <row r="62" spans="1:5" s="295" customFormat="1">
      <c r="A62" s="355" t="s">
        <v>1895</v>
      </c>
      <c r="B62" s="164" t="s">
        <v>1896</v>
      </c>
      <c r="C62" s="217">
        <v>7867654.2599999998</v>
      </c>
      <c r="D62" s="217">
        <v>1320161.1100000001</v>
      </c>
      <c r="E62" s="217">
        <v>-6547493.1500000004</v>
      </c>
    </row>
    <row r="63" spans="1:5" s="295" customFormat="1">
      <c r="A63" s="355" t="s">
        <v>1897</v>
      </c>
      <c r="B63" s="164" t="s">
        <v>1898</v>
      </c>
      <c r="C63" s="217">
        <v>27742.26</v>
      </c>
      <c r="D63" s="217">
        <v>18603.669999999998</v>
      </c>
      <c r="E63" s="217">
        <v>-9138.59</v>
      </c>
    </row>
    <row r="64" spans="1:5" s="295" customFormat="1">
      <c r="A64" s="355" t="s">
        <v>1899</v>
      </c>
      <c r="B64" s="164" t="s">
        <v>1900</v>
      </c>
      <c r="C64" s="217">
        <v>308.60000000000002</v>
      </c>
      <c r="D64" s="217">
        <v>308.60000000000002</v>
      </c>
      <c r="E64" s="217">
        <v>0</v>
      </c>
    </row>
    <row r="65" spans="1:5" s="295" customFormat="1">
      <c r="A65" s="355" t="s">
        <v>1901</v>
      </c>
      <c r="B65" s="164" t="s">
        <v>1902</v>
      </c>
      <c r="C65" s="217">
        <v>330.6</v>
      </c>
      <c r="D65" s="217">
        <v>391.2</v>
      </c>
      <c r="E65" s="217">
        <v>60.6</v>
      </c>
    </row>
    <row r="66" spans="1:5" s="295" customFormat="1">
      <c r="A66" s="355" t="s">
        <v>1903</v>
      </c>
      <c r="B66" s="164" t="s">
        <v>1904</v>
      </c>
      <c r="C66" s="217">
        <v>996828.86</v>
      </c>
      <c r="D66" s="217">
        <v>76291.05</v>
      </c>
      <c r="E66" s="217">
        <v>-920537.81</v>
      </c>
    </row>
    <row r="67" spans="1:5" s="295" customFormat="1">
      <c r="A67" s="355" t="s">
        <v>1905</v>
      </c>
      <c r="B67" s="164" t="s">
        <v>1906</v>
      </c>
      <c r="C67" s="217">
        <v>32.22</v>
      </c>
      <c r="D67" s="217">
        <v>200492.96</v>
      </c>
      <c r="E67" s="217">
        <v>200460.74</v>
      </c>
    </row>
    <row r="68" spans="1:5" s="295" customFormat="1">
      <c r="A68" s="355" t="s">
        <v>1907</v>
      </c>
      <c r="B68" s="164" t="s">
        <v>1908</v>
      </c>
      <c r="C68" s="217">
        <v>2536.96</v>
      </c>
      <c r="D68" s="217">
        <v>2536.96</v>
      </c>
      <c r="E68" s="217">
        <v>0</v>
      </c>
    </row>
    <row r="69" spans="1:5" s="295" customFormat="1">
      <c r="A69" s="355" t="s">
        <v>1909</v>
      </c>
      <c r="B69" s="164" t="s">
        <v>1910</v>
      </c>
      <c r="C69" s="217">
        <v>91909.25</v>
      </c>
      <c r="D69" s="217">
        <v>778745.78</v>
      </c>
      <c r="E69" s="217">
        <v>686836.53</v>
      </c>
    </row>
    <row r="70" spans="1:5" s="295" customFormat="1">
      <c r="A70" s="355" t="s">
        <v>1911</v>
      </c>
      <c r="B70" s="164" t="s">
        <v>1912</v>
      </c>
      <c r="C70" s="217">
        <v>26.66</v>
      </c>
      <c r="D70" s="217">
        <v>40406.57</v>
      </c>
      <c r="E70" s="217">
        <v>40379.910000000003</v>
      </c>
    </row>
    <row r="71" spans="1:5" s="295" customFormat="1">
      <c r="A71" s="355" t="s">
        <v>1913</v>
      </c>
      <c r="B71" s="164" t="s">
        <v>1914</v>
      </c>
      <c r="C71" s="217">
        <v>539106.52</v>
      </c>
      <c r="D71" s="217">
        <v>11881.17</v>
      </c>
      <c r="E71" s="217">
        <v>-527225.35</v>
      </c>
    </row>
    <row r="72" spans="1:5" s="295" customFormat="1" ht="22.5">
      <c r="A72" s="355" t="s">
        <v>1915</v>
      </c>
      <c r="B72" s="164" t="s">
        <v>1916</v>
      </c>
      <c r="C72" s="217">
        <v>33.979999999999997</v>
      </c>
      <c r="D72" s="217">
        <v>1.1499999999999999</v>
      </c>
      <c r="E72" s="217">
        <v>-32.83</v>
      </c>
    </row>
    <row r="73" spans="1:5" s="295" customFormat="1">
      <c r="A73" s="355" t="s">
        <v>1917</v>
      </c>
      <c r="B73" s="164" t="s">
        <v>1918</v>
      </c>
      <c r="C73" s="217">
        <v>807562.42</v>
      </c>
      <c r="D73" s="217">
        <v>0</v>
      </c>
      <c r="E73" s="217">
        <v>-807562.42</v>
      </c>
    </row>
    <row r="74" spans="1:5" s="295" customFormat="1">
      <c r="A74" s="355" t="s">
        <v>1919</v>
      </c>
      <c r="B74" s="164" t="s">
        <v>1920</v>
      </c>
      <c r="C74" s="217">
        <v>33.83</v>
      </c>
      <c r="D74" s="217">
        <v>0</v>
      </c>
      <c r="E74" s="217">
        <v>-33.83</v>
      </c>
    </row>
    <row r="75" spans="1:5" s="295" customFormat="1">
      <c r="A75" s="355" t="s">
        <v>1921</v>
      </c>
      <c r="B75" s="164" t="s">
        <v>1922</v>
      </c>
      <c r="C75" s="217">
        <v>1648.49</v>
      </c>
      <c r="D75" s="217">
        <v>0</v>
      </c>
      <c r="E75" s="217">
        <v>-1648.49</v>
      </c>
    </row>
    <row r="76" spans="1:5" s="295" customFormat="1">
      <c r="A76" s="355" t="s">
        <v>1923</v>
      </c>
      <c r="B76" s="164" t="s">
        <v>1924</v>
      </c>
      <c r="C76" s="217">
        <v>-357.31</v>
      </c>
      <c r="D76" s="217">
        <v>0</v>
      </c>
      <c r="E76" s="217">
        <v>357.31</v>
      </c>
    </row>
    <row r="77" spans="1:5" s="295" customFormat="1">
      <c r="A77" s="355" t="s">
        <v>1925</v>
      </c>
      <c r="B77" s="164" t="s">
        <v>1926</v>
      </c>
      <c r="C77" s="217">
        <v>1915.26</v>
      </c>
      <c r="D77" s="217">
        <v>1803.76</v>
      </c>
      <c r="E77" s="217">
        <v>-111.5</v>
      </c>
    </row>
    <row r="78" spans="1:5" s="295" customFormat="1">
      <c r="A78" s="355" t="s">
        <v>1927</v>
      </c>
      <c r="B78" s="164" t="s">
        <v>1928</v>
      </c>
      <c r="C78" s="217">
        <v>500404.57</v>
      </c>
      <c r="D78" s="217">
        <v>19039.95</v>
      </c>
      <c r="E78" s="217">
        <v>-481364.62</v>
      </c>
    </row>
    <row r="79" spans="1:5" s="295" customFormat="1">
      <c r="A79" s="355" t="s">
        <v>1929</v>
      </c>
      <c r="B79" s="164" t="s">
        <v>1930</v>
      </c>
      <c r="C79" s="217">
        <v>834.01</v>
      </c>
      <c r="D79" s="217">
        <v>1909.66</v>
      </c>
      <c r="E79" s="217">
        <v>1075.6500000000001</v>
      </c>
    </row>
    <row r="80" spans="1:5" s="295" customFormat="1">
      <c r="A80" s="355" t="s">
        <v>1931</v>
      </c>
      <c r="B80" s="164" t="s">
        <v>1932</v>
      </c>
      <c r="C80" s="217">
        <v>0</v>
      </c>
      <c r="D80" s="217">
        <v>10818673.710000001</v>
      </c>
      <c r="E80" s="217">
        <v>10818673.710000001</v>
      </c>
    </row>
    <row r="81" spans="1:5" s="295" customFormat="1">
      <c r="A81" s="355" t="s">
        <v>1933</v>
      </c>
      <c r="B81" s="164" t="s">
        <v>1934</v>
      </c>
      <c r="C81" s="217">
        <v>0</v>
      </c>
      <c r="D81" s="217">
        <v>372.97</v>
      </c>
      <c r="E81" s="217">
        <v>372.97</v>
      </c>
    </row>
    <row r="82" spans="1:5" s="295" customFormat="1">
      <c r="A82" s="355" t="s">
        <v>1935</v>
      </c>
      <c r="B82" s="164" t="s">
        <v>1936</v>
      </c>
      <c r="C82" s="217">
        <v>0</v>
      </c>
      <c r="D82" s="217">
        <v>231445.4</v>
      </c>
      <c r="E82" s="217">
        <v>231445.4</v>
      </c>
    </row>
    <row r="83" spans="1:5" s="295" customFormat="1">
      <c r="A83" s="355" t="s">
        <v>1937</v>
      </c>
      <c r="B83" s="164" t="s">
        <v>1938</v>
      </c>
      <c r="C83" s="217">
        <v>0</v>
      </c>
      <c r="D83" s="217">
        <v>3329.41</v>
      </c>
      <c r="E83" s="217">
        <v>3329.41</v>
      </c>
    </row>
    <row r="84" spans="1:5" s="295" customFormat="1">
      <c r="A84" s="355" t="s">
        <v>1939</v>
      </c>
      <c r="B84" s="164" t="s">
        <v>1940</v>
      </c>
      <c r="C84" s="217">
        <v>0</v>
      </c>
      <c r="D84" s="217">
        <v>2486.33</v>
      </c>
      <c r="E84" s="217">
        <v>2486.33</v>
      </c>
    </row>
    <row r="85" spans="1:5" s="295" customFormat="1">
      <c r="A85" s="355" t="s">
        <v>1941</v>
      </c>
      <c r="B85" s="164" t="s">
        <v>1942</v>
      </c>
      <c r="C85" s="217">
        <v>0</v>
      </c>
      <c r="D85" s="217">
        <v>2.36</v>
      </c>
      <c r="E85" s="217">
        <v>2.36</v>
      </c>
    </row>
    <row r="86" spans="1:5" s="295" customFormat="1">
      <c r="A86" s="355" t="s">
        <v>1943</v>
      </c>
      <c r="B86" s="164" t="s">
        <v>1944</v>
      </c>
      <c r="C86" s="217">
        <v>0</v>
      </c>
      <c r="D86" s="217">
        <v>1717366.94</v>
      </c>
      <c r="E86" s="217">
        <v>1717366.94</v>
      </c>
    </row>
    <row r="87" spans="1:5" s="295" customFormat="1">
      <c r="A87" s="355" t="s">
        <v>1945</v>
      </c>
      <c r="B87" s="164" t="s">
        <v>1946</v>
      </c>
      <c r="C87" s="217">
        <v>0</v>
      </c>
      <c r="D87" s="217">
        <v>1.66</v>
      </c>
      <c r="E87" s="217">
        <v>1.66</v>
      </c>
    </row>
    <row r="88" spans="1:5" s="295" customFormat="1">
      <c r="A88" s="355" t="s">
        <v>1947</v>
      </c>
      <c r="B88" s="164" t="s">
        <v>1948</v>
      </c>
      <c r="C88" s="217">
        <v>0</v>
      </c>
      <c r="D88" s="217">
        <v>112503.08</v>
      </c>
      <c r="E88" s="217">
        <v>112503.08</v>
      </c>
    </row>
    <row r="89" spans="1:5" s="295" customFormat="1">
      <c r="A89" s="355" t="s">
        <v>1949</v>
      </c>
      <c r="B89" s="164" t="s">
        <v>1950</v>
      </c>
      <c r="C89" s="217">
        <v>0</v>
      </c>
      <c r="D89" s="217">
        <v>2.15</v>
      </c>
      <c r="E89" s="217">
        <v>2.15</v>
      </c>
    </row>
    <row r="90" spans="1:5" s="295" customFormat="1">
      <c r="A90" s="355" t="s">
        <v>1951</v>
      </c>
      <c r="B90" s="164" t="s">
        <v>1952</v>
      </c>
      <c r="C90" s="217">
        <v>0</v>
      </c>
      <c r="D90" s="217">
        <v>97502.5</v>
      </c>
      <c r="E90" s="217">
        <v>97502.5</v>
      </c>
    </row>
    <row r="91" spans="1:5" s="295" customFormat="1">
      <c r="A91" s="355" t="s">
        <v>1953</v>
      </c>
      <c r="B91" s="164" t="s">
        <v>1954</v>
      </c>
      <c r="C91" s="217">
        <v>0</v>
      </c>
      <c r="D91" s="217">
        <v>93752.46</v>
      </c>
      <c r="E91" s="217">
        <v>93752.46</v>
      </c>
    </row>
    <row r="92" spans="1:5" s="295" customFormat="1">
      <c r="A92" s="355" t="s">
        <v>1955</v>
      </c>
      <c r="B92" s="164" t="s">
        <v>1956</v>
      </c>
      <c r="C92" s="217">
        <v>0</v>
      </c>
      <c r="D92" s="217">
        <v>335162.75</v>
      </c>
      <c r="E92" s="217">
        <v>335162.75</v>
      </c>
    </row>
    <row r="93" spans="1:5" s="295" customFormat="1">
      <c r="A93" s="355" t="s">
        <v>1957</v>
      </c>
      <c r="B93" s="164" t="s">
        <v>1958</v>
      </c>
      <c r="C93" s="217">
        <v>0</v>
      </c>
      <c r="D93" s="217">
        <v>142913.5</v>
      </c>
      <c r="E93" s="217">
        <v>142913.5</v>
      </c>
    </row>
    <row r="94" spans="1:5" s="295" customFormat="1">
      <c r="A94" s="355" t="s">
        <v>1959</v>
      </c>
      <c r="B94" s="164" t="s">
        <v>1960</v>
      </c>
      <c r="C94" s="217">
        <v>0</v>
      </c>
      <c r="D94" s="217">
        <v>99162.57</v>
      </c>
      <c r="E94" s="217">
        <v>99162.57</v>
      </c>
    </row>
    <row r="95" spans="1:5" s="295" customFormat="1">
      <c r="A95" s="355" t="s">
        <v>1961</v>
      </c>
      <c r="B95" s="164" t="s">
        <v>1962</v>
      </c>
      <c r="C95" s="217">
        <v>0</v>
      </c>
      <c r="D95" s="217">
        <v>198755.20000000001</v>
      </c>
      <c r="E95" s="217">
        <v>198755.20000000001</v>
      </c>
    </row>
    <row r="96" spans="1:5" s="295" customFormat="1">
      <c r="A96" s="355" t="s">
        <v>1963</v>
      </c>
      <c r="B96" s="164" t="s">
        <v>1964</v>
      </c>
      <c r="C96" s="217">
        <v>0</v>
      </c>
      <c r="D96" s="217">
        <v>338123.26</v>
      </c>
      <c r="E96" s="217">
        <v>338123.26</v>
      </c>
    </row>
    <row r="97" spans="1:5" s="295" customFormat="1">
      <c r="A97" s="355" t="s">
        <v>1965</v>
      </c>
      <c r="B97" s="164" t="s">
        <v>1966</v>
      </c>
      <c r="C97" s="217">
        <v>0</v>
      </c>
      <c r="D97" s="217">
        <v>4107717.93</v>
      </c>
      <c r="E97" s="217">
        <v>4107717.93</v>
      </c>
    </row>
    <row r="98" spans="1:5" s="295" customFormat="1">
      <c r="A98" s="355" t="s">
        <v>1967</v>
      </c>
      <c r="B98" s="164" t="s">
        <v>1968</v>
      </c>
      <c r="C98" s="217">
        <v>0</v>
      </c>
      <c r="D98" s="217">
        <v>60.52</v>
      </c>
      <c r="E98" s="217">
        <v>60.52</v>
      </c>
    </row>
    <row r="99" spans="1:5" s="295" customFormat="1">
      <c r="A99" s="355" t="s">
        <v>1969</v>
      </c>
      <c r="B99" s="164" t="s">
        <v>1970</v>
      </c>
      <c r="C99" s="217">
        <v>0</v>
      </c>
      <c r="D99" s="217">
        <v>1180243.25</v>
      </c>
      <c r="E99" s="217">
        <v>1180243.25</v>
      </c>
    </row>
    <row r="100" spans="1:5" s="295" customFormat="1">
      <c r="A100" s="355" t="s">
        <v>1971</v>
      </c>
      <c r="B100" s="164" t="s">
        <v>1972</v>
      </c>
      <c r="C100" s="217">
        <v>0</v>
      </c>
      <c r="D100" s="217">
        <v>5253052.92</v>
      </c>
      <c r="E100" s="217">
        <v>5253052.92</v>
      </c>
    </row>
    <row r="101" spans="1:5" s="295" customFormat="1">
      <c r="A101" s="355" t="s">
        <v>1973</v>
      </c>
      <c r="B101" s="164" t="s">
        <v>1974</v>
      </c>
      <c r="C101" s="217">
        <v>0</v>
      </c>
      <c r="D101" s="217">
        <v>2766.25</v>
      </c>
      <c r="E101" s="217">
        <v>2766.25</v>
      </c>
    </row>
    <row r="102" spans="1:5" s="295" customFormat="1">
      <c r="A102" s="355" t="s">
        <v>1975</v>
      </c>
      <c r="B102" s="164" t="s">
        <v>1976</v>
      </c>
      <c r="C102" s="217">
        <v>0</v>
      </c>
      <c r="D102" s="217">
        <v>1669187.93</v>
      </c>
      <c r="E102" s="217">
        <v>1669187.93</v>
      </c>
    </row>
    <row r="103" spans="1:5" s="295" customFormat="1">
      <c r="A103" s="355" t="s">
        <v>1977</v>
      </c>
      <c r="B103" s="164" t="s">
        <v>1978</v>
      </c>
      <c r="C103" s="217">
        <v>0</v>
      </c>
      <c r="D103" s="217">
        <v>1964.6</v>
      </c>
      <c r="E103" s="217">
        <v>1964.6</v>
      </c>
    </row>
    <row r="104" spans="1:5" s="295" customFormat="1">
      <c r="A104" s="355" t="s">
        <v>1979</v>
      </c>
      <c r="B104" s="164" t="s">
        <v>1980</v>
      </c>
      <c r="C104" s="217">
        <v>0</v>
      </c>
      <c r="D104" s="217">
        <v>1755016.44</v>
      </c>
      <c r="E104" s="217">
        <v>1755016.44</v>
      </c>
    </row>
    <row r="105" spans="1:5" s="295" customFormat="1">
      <c r="A105" s="355" t="s">
        <v>1981</v>
      </c>
      <c r="B105" s="164" t="s">
        <v>1982</v>
      </c>
      <c r="C105" s="217">
        <v>0</v>
      </c>
      <c r="D105" s="217">
        <v>839883.96</v>
      </c>
      <c r="E105" s="217">
        <v>839883.96</v>
      </c>
    </row>
    <row r="106" spans="1:5" s="295" customFormat="1" ht="22.5">
      <c r="A106" s="355" t="s">
        <v>1983</v>
      </c>
      <c r="B106" s="164" t="s">
        <v>1984</v>
      </c>
      <c r="C106" s="217">
        <v>0</v>
      </c>
      <c r="D106" s="217">
        <v>217392.15</v>
      </c>
      <c r="E106" s="217">
        <v>217392.15</v>
      </c>
    </row>
    <row r="107" spans="1:5" s="295" customFormat="1">
      <c r="A107" s="355" t="s">
        <v>1985</v>
      </c>
      <c r="B107" s="164" t="s">
        <v>1986</v>
      </c>
      <c r="C107" s="217">
        <v>0</v>
      </c>
      <c r="D107" s="217">
        <v>4800024.17</v>
      </c>
      <c r="E107" s="217">
        <v>4800024.17</v>
      </c>
    </row>
    <row r="108" spans="1:5" s="295" customFormat="1">
      <c r="A108" s="355" t="s">
        <v>1987</v>
      </c>
      <c r="B108" s="164" t="s">
        <v>1988</v>
      </c>
      <c r="C108" s="217">
        <v>21121319.07</v>
      </c>
      <c r="D108" s="217">
        <v>31788125.890000001</v>
      </c>
      <c r="E108" s="217">
        <v>10666806.82</v>
      </c>
    </row>
    <row r="109" spans="1:5" s="295" customFormat="1">
      <c r="A109" s="355" t="s">
        <v>1989</v>
      </c>
      <c r="B109" s="164" t="s">
        <v>364</v>
      </c>
      <c r="C109" s="217">
        <v>6672100.6200000001</v>
      </c>
      <c r="D109" s="217">
        <v>-0.01</v>
      </c>
      <c r="E109" s="217">
        <v>-6672100.6299999999</v>
      </c>
    </row>
    <row r="110" spans="1:5" s="295" customFormat="1">
      <c r="A110" s="355" t="s">
        <v>1990</v>
      </c>
      <c r="B110" s="164" t="s">
        <v>1991</v>
      </c>
      <c r="C110" s="217">
        <v>6672100.6200000001</v>
      </c>
      <c r="D110" s="217">
        <v>-0.01</v>
      </c>
      <c r="E110" s="217">
        <v>-6672100.6299999999</v>
      </c>
    </row>
    <row r="111" spans="1:5" s="19" customFormat="1">
      <c r="A111" s="165"/>
      <c r="B111" s="165" t="s">
        <v>320</v>
      </c>
      <c r="C111" s="179">
        <v>27827038.940000001</v>
      </c>
      <c r="D111" s="179">
        <v>31820472.559999999</v>
      </c>
      <c r="E111" s="179">
        <v>3993433.62</v>
      </c>
    </row>
    <row r="112" spans="1:5" s="19" customFormat="1">
      <c r="A112" s="212"/>
      <c r="B112" s="212"/>
      <c r="C112" s="218"/>
      <c r="D112" s="218"/>
      <c r="E112" s="218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zoomScaleSheetLayoutView="100" workbookViewId="0">
      <selection activeCell="G32" sqref="G32"/>
    </sheetView>
  </sheetViews>
  <sheetFormatPr baseColWidth="10" defaultRowHeight="11.25"/>
  <cols>
    <col min="1" max="1" width="13.5703125" style="167" customWidth="1"/>
    <col min="2" max="2" width="41.14062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>
      <c r="A1" s="73" t="s">
        <v>43</v>
      </c>
      <c r="B1" s="73"/>
      <c r="C1" s="107"/>
      <c r="D1" s="108"/>
    </row>
    <row r="2" spans="1:4" s="42" customFormat="1">
      <c r="A2" s="73" t="s">
        <v>0</v>
      </c>
      <c r="B2" s="73"/>
      <c r="C2" s="107"/>
      <c r="D2" s="109"/>
    </row>
    <row r="3" spans="1:4" s="42" customFormat="1">
      <c r="A3" s="73"/>
      <c r="B3" s="73"/>
      <c r="C3" s="107"/>
      <c r="D3" s="109"/>
    </row>
    <row r="4" spans="1:4" s="42" customFormat="1">
      <c r="C4" s="107"/>
      <c r="D4" s="109"/>
    </row>
    <row r="5" spans="1:4" s="42" customFormat="1" ht="11.25" customHeight="1">
      <c r="A5" s="376" t="s">
        <v>321</v>
      </c>
      <c r="B5" s="377"/>
      <c r="C5" s="107"/>
      <c r="D5" s="110" t="s">
        <v>120</v>
      </c>
    </row>
    <row r="6" spans="1:4">
      <c r="A6" s="111"/>
      <c r="B6" s="111"/>
      <c r="C6" s="112"/>
      <c r="D6" s="113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356" t="s">
        <v>548</v>
      </c>
      <c r="B8" s="115" t="s">
        <v>544</v>
      </c>
      <c r="C8" s="116">
        <v>3328.26</v>
      </c>
      <c r="D8" s="117"/>
    </row>
    <row r="9" spans="1:4">
      <c r="A9" s="356" t="s">
        <v>549</v>
      </c>
      <c r="B9" s="115" t="s">
        <v>550</v>
      </c>
      <c r="C9" s="116">
        <v>54083801.950000003</v>
      </c>
      <c r="D9" s="117"/>
    </row>
    <row r="10" spans="1:4">
      <c r="A10" s="114"/>
      <c r="B10" s="115"/>
      <c r="C10" s="116"/>
      <c r="D10" s="117"/>
    </row>
    <row r="11" spans="1:4">
      <c r="A11" s="114"/>
      <c r="B11" s="114"/>
      <c r="C11" s="116"/>
      <c r="D11" s="117"/>
    </row>
    <row r="12" spans="1:4">
      <c r="A12" s="118"/>
      <c r="B12" s="118" t="s">
        <v>324</v>
      </c>
      <c r="C12" s="119">
        <v>0</v>
      </c>
      <c r="D12" s="219">
        <v>0</v>
      </c>
    </row>
    <row r="15" spans="1:4">
      <c r="A15" s="376" t="s">
        <v>322</v>
      </c>
      <c r="B15" s="377"/>
      <c r="C15" s="107"/>
      <c r="D15" s="110" t="s">
        <v>120</v>
      </c>
    </row>
    <row r="16" spans="1:4">
      <c r="A16" s="111"/>
      <c r="B16" s="111"/>
      <c r="C16" s="112"/>
      <c r="D16" s="113"/>
    </row>
    <row r="17" spans="1:4">
      <c r="A17" s="357" t="s">
        <v>562</v>
      </c>
      <c r="B17" s="16" t="s">
        <v>554</v>
      </c>
      <c r="C17" s="58">
        <v>79099.929999999993</v>
      </c>
      <c r="D17" s="52" t="s">
        <v>121</v>
      </c>
    </row>
    <row r="18" spans="1:4">
      <c r="A18" s="356" t="s">
        <v>576</v>
      </c>
      <c r="B18" s="115" t="s">
        <v>570</v>
      </c>
      <c r="C18" s="116">
        <v>338389.48</v>
      </c>
      <c r="D18" s="117"/>
    </row>
    <row r="19" spans="1:4">
      <c r="A19" s="356" t="s">
        <v>589</v>
      </c>
      <c r="B19" s="115" t="s">
        <v>588</v>
      </c>
      <c r="C19" s="116">
        <v>14788</v>
      </c>
      <c r="D19" s="117"/>
    </row>
    <row r="20" spans="1:4" s="295" customFormat="1">
      <c r="A20" s="356" t="s">
        <v>599</v>
      </c>
      <c r="B20" s="115" t="s">
        <v>595</v>
      </c>
      <c r="C20" s="116">
        <v>35139.54</v>
      </c>
      <c r="D20" s="117"/>
    </row>
    <row r="21" spans="1:4" s="295" customFormat="1">
      <c r="A21" s="356" t="s">
        <v>611</v>
      </c>
      <c r="B21" s="115" t="s">
        <v>603</v>
      </c>
      <c r="C21" s="116">
        <v>33985</v>
      </c>
      <c r="D21" s="117"/>
    </row>
    <row r="22" spans="1:4" s="295" customFormat="1">
      <c r="A22" s="356" t="s">
        <v>618</v>
      </c>
      <c r="B22" s="115" t="s">
        <v>619</v>
      </c>
      <c r="C22" s="116">
        <v>31320</v>
      </c>
      <c r="D22" s="117"/>
    </row>
    <row r="23" spans="1:4" s="295" customFormat="1">
      <c r="A23" s="356" t="s">
        <v>639</v>
      </c>
      <c r="B23" s="115" t="s">
        <v>637</v>
      </c>
      <c r="C23" s="116">
        <v>56980</v>
      </c>
      <c r="D23" s="117"/>
    </row>
    <row r="24" spans="1:4" s="295" customFormat="1">
      <c r="A24" s="356" t="s">
        <v>661</v>
      </c>
      <c r="B24" s="115" t="s">
        <v>662</v>
      </c>
      <c r="C24" s="116">
        <v>1722000</v>
      </c>
      <c r="D24" s="117"/>
    </row>
    <row r="25" spans="1:4" s="295" customFormat="1">
      <c r="A25" s="356" t="s">
        <v>679</v>
      </c>
      <c r="B25" s="115" t="s">
        <v>678</v>
      </c>
      <c r="C25" s="116">
        <v>8588.68</v>
      </c>
      <c r="D25" s="117"/>
    </row>
    <row r="26" spans="1:4" s="295" customFormat="1">
      <c r="A26" s="356" t="s">
        <v>710</v>
      </c>
      <c r="B26" s="115" t="s">
        <v>705</v>
      </c>
      <c r="C26" s="116">
        <v>155870.94</v>
      </c>
      <c r="D26" s="117"/>
    </row>
    <row r="27" spans="1:4">
      <c r="A27" s="114"/>
      <c r="B27" s="115"/>
      <c r="C27" s="116"/>
      <c r="D27" s="117"/>
    </row>
    <row r="28" spans="1:4">
      <c r="A28" s="114"/>
      <c r="B28" s="114"/>
      <c r="C28" s="116"/>
      <c r="D28" s="117"/>
    </row>
    <row r="29" spans="1:4">
      <c r="A29" s="118"/>
      <c r="B29" s="118" t="s">
        <v>323</v>
      </c>
      <c r="C29" s="119">
        <v>0</v>
      </c>
      <c r="D29" s="219">
        <v>0</v>
      </c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 D7"/>
    <dataValidation allowBlank="1" showInputMessage="1" showErrorMessage="1" prompt="Importe (saldo final) de las adquisiciones de bienes muebles e inmuebles efectuadas en el periodo al que corresponde la cuenta pública presentada." sqref="C17 C7"/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Corresponde al número de la cuenta de acuerdo al Plan de Cuentas emitido por el CONAC (DOF 23/12/2015)." sqref="A1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21" activePane="bottomLeft" state="frozen"/>
      <selection pane="bottomLeft" activeCell="G37" sqref="G37"/>
    </sheetView>
  </sheetViews>
  <sheetFormatPr baseColWidth="10" defaultRowHeight="11.25"/>
  <cols>
    <col min="1" max="1" width="8.5703125" style="167" customWidth="1"/>
    <col min="2" max="2" width="68" style="167" customWidth="1"/>
    <col min="3" max="3" width="13.28515625" style="120" customWidth="1"/>
    <col min="4" max="4" width="15.140625" style="287" customWidth="1"/>
    <col min="5" max="16384" width="11.42578125" style="287"/>
  </cols>
  <sheetData>
    <row r="1" spans="1:4" s="42" customFormat="1">
      <c r="A1" s="73" t="s">
        <v>43</v>
      </c>
      <c r="B1" s="73"/>
      <c r="C1" s="107"/>
    </row>
    <row r="2" spans="1:4" s="42" customFormat="1">
      <c r="A2" s="73" t="s">
        <v>0</v>
      </c>
      <c r="B2" s="73"/>
      <c r="C2" s="107"/>
    </row>
    <row r="3" spans="1:4" s="42" customFormat="1">
      <c r="A3" s="73"/>
      <c r="B3" s="73"/>
      <c r="C3" s="107"/>
    </row>
    <row r="4" spans="1:4" s="42" customFormat="1">
      <c r="A4" s="73"/>
      <c r="B4" s="73"/>
      <c r="C4" s="107"/>
    </row>
    <row r="5" spans="1:4" s="42" customFormat="1">
      <c r="C5" s="107"/>
    </row>
    <row r="6" spans="1:4" s="42" customFormat="1" ht="11.25" customHeight="1">
      <c r="A6" s="376" t="s">
        <v>302</v>
      </c>
      <c r="B6" s="377"/>
      <c r="C6" s="107"/>
      <c r="D6" s="300" t="s">
        <v>259</v>
      </c>
    </row>
    <row r="7" spans="1:4">
      <c r="A7" s="111"/>
      <c r="B7" s="111"/>
      <c r="C7" s="112"/>
    </row>
    <row r="8" spans="1:4" ht="15" customHeight="1">
      <c r="A8" s="15" t="s">
        <v>46</v>
      </c>
      <c r="B8" s="232" t="s">
        <v>47</v>
      </c>
      <c r="C8" s="326" t="s">
        <v>75</v>
      </c>
      <c r="D8" s="326" t="s">
        <v>76</v>
      </c>
    </row>
    <row r="9" spans="1:4">
      <c r="A9" s="327">
        <v>5500</v>
      </c>
      <c r="B9" s="328" t="s">
        <v>332</v>
      </c>
      <c r="C9" s="329">
        <v>0</v>
      </c>
      <c r="D9" s="330">
        <v>10700472.6</v>
      </c>
    </row>
    <row r="10" spans="1:4" s="295" customFormat="1">
      <c r="A10" s="331">
        <v>5510</v>
      </c>
      <c r="B10" s="332" t="s">
        <v>216</v>
      </c>
      <c r="C10" s="329">
        <v>0</v>
      </c>
      <c r="D10" s="330">
        <v>10700472.6</v>
      </c>
    </row>
    <row r="11" spans="1:4" s="295" customFormat="1">
      <c r="A11" s="331">
        <v>5511</v>
      </c>
      <c r="B11" s="332" t="s">
        <v>333</v>
      </c>
      <c r="C11" s="329">
        <v>0</v>
      </c>
      <c r="D11" s="330">
        <v>0</v>
      </c>
    </row>
    <row r="12" spans="1:4" s="295" customFormat="1">
      <c r="A12" s="331">
        <v>5512</v>
      </c>
      <c r="B12" s="332" t="s">
        <v>334</v>
      </c>
      <c r="C12" s="329">
        <v>0</v>
      </c>
      <c r="D12" s="330">
        <v>0</v>
      </c>
    </row>
    <row r="13" spans="1:4" s="295" customFormat="1">
      <c r="A13" s="331">
        <v>5513</v>
      </c>
      <c r="B13" s="332" t="s">
        <v>335</v>
      </c>
      <c r="C13" s="329">
        <v>0</v>
      </c>
      <c r="D13" s="330">
        <v>4949246.07</v>
      </c>
    </row>
    <row r="14" spans="1:4" s="295" customFormat="1">
      <c r="A14" s="331">
        <v>5514</v>
      </c>
      <c r="B14" s="332" t="s">
        <v>336</v>
      </c>
      <c r="C14" s="329">
        <v>0</v>
      </c>
      <c r="D14" s="330">
        <v>0</v>
      </c>
    </row>
    <row r="15" spans="1:4" s="295" customFormat="1">
      <c r="A15" s="331">
        <v>5515</v>
      </c>
      <c r="B15" s="332" t="s">
        <v>337</v>
      </c>
      <c r="C15" s="329">
        <v>0</v>
      </c>
      <c r="D15" s="330">
        <v>5751226.5300000003</v>
      </c>
    </row>
    <row r="16" spans="1:4" s="295" customFormat="1">
      <c r="A16" s="331">
        <v>5516</v>
      </c>
      <c r="B16" s="332" t="s">
        <v>338</v>
      </c>
      <c r="C16" s="329">
        <v>0</v>
      </c>
      <c r="D16" s="330">
        <v>0</v>
      </c>
    </row>
    <row r="17" spans="1:4" s="295" customFormat="1">
      <c r="A17" s="331">
        <v>5517</v>
      </c>
      <c r="B17" s="332" t="s">
        <v>339</v>
      </c>
      <c r="C17" s="329">
        <v>0</v>
      </c>
      <c r="D17" s="330">
        <v>0</v>
      </c>
    </row>
    <row r="18" spans="1:4" s="295" customFormat="1">
      <c r="A18" s="331">
        <v>5518</v>
      </c>
      <c r="B18" s="332" t="s">
        <v>340</v>
      </c>
      <c r="C18" s="329">
        <v>0</v>
      </c>
      <c r="D18" s="330">
        <v>0</v>
      </c>
    </row>
    <row r="19" spans="1:4" s="295" customFormat="1">
      <c r="A19" s="331">
        <v>5520</v>
      </c>
      <c r="B19" s="332" t="s">
        <v>217</v>
      </c>
      <c r="C19" s="329">
        <v>0</v>
      </c>
      <c r="D19" s="330">
        <v>0</v>
      </c>
    </row>
    <row r="20" spans="1:4" s="295" customFormat="1">
      <c r="A20" s="331">
        <v>5521</v>
      </c>
      <c r="B20" s="332" t="s">
        <v>341</v>
      </c>
      <c r="C20" s="329">
        <v>0</v>
      </c>
      <c r="D20" s="330">
        <v>0</v>
      </c>
    </row>
    <row r="21" spans="1:4" s="295" customFormat="1">
      <c r="A21" s="331">
        <v>5522</v>
      </c>
      <c r="B21" s="332" t="s">
        <v>342</v>
      </c>
      <c r="C21" s="329">
        <v>0</v>
      </c>
      <c r="D21" s="330">
        <v>0</v>
      </c>
    </row>
    <row r="22" spans="1:4" s="295" customFormat="1">
      <c r="A22" s="331">
        <v>5530</v>
      </c>
      <c r="B22" s="332" t="s">
        <v>218</v>
      </c>
      <c r="C22" s="329">
        <v>0</v>
      </c>
      <c r="D22" s="330">
        <v>0</v>
      </c>
    </row>
    <row r="23" spans="1:4" s="295" customFormat="1">
      <c r="A23" s="331">
        <v>5531</v>
      </c>
      <c r="B23" s="332" t="s">
        <v>343</v>
      </c>
      <c r="C23" s="329">
        <v>0</v>
      </c>
      <c r="D23" s="330">
        <v>0</v>
      </c>
    </row>
    <row r="24" spans="1:4" s="295" customFormat="1">
      <c r="A24" s="331">
        <v>5532</v>
      </c>
      <c r="B24" s="332" t="s">
        <v>344</v>
      </c>
      <c r="C24" s="329">
        <v>0</v>
      </c>
      <c r="D24" s="330">
        <v>0</v>
      </c>
    </row>
    <row r="25" spans="1:4" s="295" customFormat="1">
      <c r="A25" s="331">
        <v>5533</v>
      </c>
      <c r="B25" s="332" t="s">
        <v>345</v>
      </c>
      <c r="C25" s="329">
        <v>0</v>
      </c>
      <c r="D25" s="330">
        <v>0</v>
      </c>
    </row>
    <row r="26" spans="1:4" s="295" customFormat="1">
      <c r="A26" s="331">
        <v>5534</v>
      </c>
      <c r="B26" s="332" t="s">
        <v>346</v>
      </c>
      <c r="C26" s="329">
        <v>0</v>
      </c>
      <c r="D26" s="330">
        <v>0</v>
      </c>
    </row>
    <row r="27" spans="1:4" s="295" customFormat="1">
      <c r="A27" s="331">
        <v>5535</v>
      </c>
      <c r="B27" s="332" t="s">
        <v>347</v>
      </c>
      <c r="C27" s="329">
        <v>0</v>
      </c>
      <c r="D27" s="330">
        <v>0</v>
      </c>
    </row>
    <row r="28" spans="1:4" s="295" customFormat="1">
      <c r="A28" s="331">
        <v>5540</v>
      </c>
      <c r="B28" s="332" t="s">
        <v>219</v>
      </c>
      <c r="C28" s="329">
        <v>0</v>
      </c>
      <c r="D28" s="330">
        <v>0</v>
      </c>
    </row>
    <row r="29" spans="1:4" s="295" customFormat="1">
      <c r="A29" s="331">
        <v>5541</v>
      </c>
      <c r="B29" s="332" t="s">
        <v>219</v>
      </c>
      <c r="C29" s="329">
        <v>0</v>
      </c>
      <c r="D29" s="330">
        <v>0</v>
      </c>
    </row>
    <row r="30" spans="1:4" s="295" customFormat="1">
      <c r="A30" s="331">
        <v>5550</v>
      </c>
      <c r="B30" s="333" t="s">
        <v>220</v>
      </c>
      <c r="C30" s="329">
        <v>0</v>
      </c>
      <c r="D30" s="330">
        <v>0</v>
      </c>
    </row>
    <row r="31" spans="1:4" s="295" customFormat="1">
      <c r="A31" s="331">
        <v>5551</v>
      </c>
      <c r="B31" s="333" t="s">
        <v>220</v>
      </c>
      <c r="C31" s="329">
        <v>0</v>
      </c>
      <c r="D31" s="330">
        <v>0</v>
      </c>
    </row>
    <row r="32" spans="1:4" s="295" customFormat="1">
      <c r="A32" s="331">
        <v>5590</v>
      </c>
      <c r="B32" s="333" t="s">
        <v>242</v>
      </c>
      <c r="C32" s="329">
        <v>0</v>
      </c>
      <c r="D32" s="330">
        <v>0</v>
      </c>
    </row>
    <row r="33" spans="1:4" s="295" customFormat="1">
      <c r="A33" s="331">
        <v>5591</v>
      </c>
      <c r="B33" s="333" t="s">
        <v>348</v>
      </c>
      <c r="C33" s="329">
        <v>0</v>
      </c>
      <c r="D33" s="330">
        <v>0</v>
      </c>
    </row>
    <row r="34" spans="1:4" s="295" customFormat="1">
      <c r="A34" s="331">
        <v>5592</v>
      </c>
      <c r="B34" s="333" t="s">
        <v>349</v>
      </c>
      <c r="C34" s="329">
        <v>0</v>
      </c>
      <c r="D34" s="330">
        <v>0</v>
      </c>
    </row>
    <row r="35" spans="1:4" s="295" customFormat="1">
      <c r="A35" s="331">
        <v>5593</v>
      </c>
      <c r="B35" s="333" t="s">
        <v>350</v>
      </c>
      <c r="C35" s="329">
        <v>0</v>
      </c>
      <c r="D35" s="330">
        <v>0</v>
      </c>
    </row>
    <row r="36" spans="1:4" s="295" customFormat="1">
      <c r="A36" s="331">
        <v>5594</v>
      </c>
      <c r="B36" s="333" t="s">
        <v>351</v>
      </c>
      <c r="C36" s="329">
        <v>0</v>
      </c>
      <c r="D36" s="330">
        <v>0</v>
      </c>
    </row>
    <row r="37" spans="1:4" s="295" customFormat="1">
      <c r="A37" s="331">
        <v>5595</v>
      </c>
      <c r="B37" s="333" t="s">
        <v>352</v>
      </c>
      <c r="C37" s="329">
        <v>0</v>
      </c>
      <c r="D37" s="330">
        <v>0</v>
      </c>
    </row>
    <row r="38" spans="1:4" s="295" customFormat="1">
      <c r="A38" s="331">
        <v>5596</v>
      </c>
      <c r="B38" s="333" t="s">
        <v>353</v>
      </c>
      <c r="C38" s="329">
        <v>0</v>
      </c>
      <c r="D38" s="330">
        <v>0</v>
      </c>
    </row>
    <row r="39" spans="1:4" s="295" customFormat="1">
      <c r="A39" s="331">
        <v>5597</v>
      </c>
      <c r="B39" s="333" t="s">
        <v>354</v>
      </c>
      <c r="C39" s="329">
        <v>0</v>
      </c>
      <c r="D39" s="330">
        <v>0</v>
      </c>
    </row>
    <row r="40" spans="1:4" s="295" customFormat="1">
      <c r="A40" s="331">
        <v>5599</v>
      </c>
      <c r="B40" s="333" t="s">
        <v>355</v>
      </c>
      <c r="C40" s="329">
        <v>0</v>
      </c>
      <c r="D40" s="330">
        <v>0</v>
      </c>
    </row>
    <row r="41" spans="1:4" s="295" customFormat="1">
      <c r="A41" s="327">
        <v>5600</v>
      </c>
      <c r="B41" s="334" t="s">
        <v>356</v>
      </c>
      <c r="C41" s="329">
        <v>0</v>
      </c>
      <c r="D41" s="330">
        <v>69941211.180000007</v>
      </c>
    </row>
    <row r="42" spans="1:4" s="295" customFormat="1">
      <c r="A42" s="331">
        <v>5610</v>
      </c>
      <c r="B42" s="333" t="s">
        <v>357</v>
      </c>
      <c r="C42" s="329">
        <v>0</v>
      </c>
      <c r="D42" s="330">
        <v>69941211.180000007</v>
      </c>
    </row>
    <row r="43" spans="1:4" s="295" customFormat="1">
      <c r="A43" s="335">
        <v>5611</v>
      </c>
      <c r="B43" s="336" t="s">
        <v>358</v>
      </c>
      <c r="C43" s="337">
        <v>0</v>
      </c>
      <c r="D43" s="338">
        <v>69941211.180000007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1" sqref="B1"/>
    </sheetView>
  </sheetViews>
  <sheetFormatPr baseColWidth="10" defaultRowHeight="11.25"/>
  <cols>
    <col min="1" max="1" width="20.7109375" style="224" customWidth="1"/>
    <col min="2" max="2" width="50.7109375" style="224" customWidth="1"/>
    <col min="3" max="3" width="17.7109375" style="224" customWidth="1"/>
    <col min="4" max="16384" width="11.42578125" style="224"/>
  </cols>
  <sheetData>
    <row r="1" spans="1:3">
      <c r="A1" s="73" t="s">
        <v>43</v>
      </c>
    </row>
    <row r="2" spans="1:3">
      <c r="A2" s="73"/>
    </row>
    <row r="3" spans="1:3" s="274" customFormat="1">
      <c r="A3" s="73"/>
    </row>
    <row r="4" spans="1:3">
      <c r="A4" s="73"/>
    </row>
    <row r="5" spans="1:3" ht="11.25" customHeight="1">
      <c r="A5" s="278" t="s">
        <v>234</v>
      </c>
      <c r="B5" s="279"/>
      <c r="C5" s="275" t="s">
        <v>252</v>
      </c>
    </row>
    <row r="6" spans="1:3">
      <c r="A6" s="284"/>
      <c r="B6" s="284"/>
      <c r="C6" s="285"/>
    </row>
    <row r="7" spans="1:3" ht="15" customHeight="1">
      <c r="A7" s="15" t="s">
        <v>46</v>
      </c>
      <c r="B7" s="280" t="s">
        <v>47</v>
      </c>
      <c r="C7" s="232" t="s">
        <v>54</v>
      </c>
    </row>
    <row r="8" spans="1:3">
      <c r="A8" s="250">
        <v>900001</v>
      </c>
      <c r="B8" s="233" t="s">
        <v>222</v>
      </c>
      <c r="C8" s="237">
        <v>373954761.43000001</v>
      </c>
    </row>
    <row r="9" spans="1:3">
      <c r="A9" s="250">
        <v>900002</v>
      </c>
      <c r="B9" s="234" t="s">
        <v>223</v>
      </c>
      <c r="C9" s="237">
        <f>SUM(C10:C14)</f>
        <v>0</v>
      </c>
    </row>
    <row r="10" spans="1:3">
      <c r="A10" s="248">
        <v>4320</v>
      </c>
      <c r="B10" s="235" t="s">
        <v>224</v>
      </c>
      <c r="C10" s="238">
        <v>0</v>
      </c>
    </row>
    <row r="11" spans="1:3" ht="22.5">
      <c r="A11" s="248">
        <v>4330</v>
      </c>
      <c r="B11" s="235" t="s">
        <v>225</v>
      </c>
      <c r="C11" s="238">
        <v>0</v>
      </c>
    </row>
    <row r="12" spans="1:3">
      <c r="A12" s="248">
        <v>4340</v>
      </c>
      <c r="B12" s="235" t="s">
        <v>226</v>
      </c>
      <c r="C12" s="238">
        <v>0</v>
      </c>
    </row>
    <row r="13" spans="1:3">
      <c r="A13" s="248">
        <v>4399</v>
      </c>
      <c r="B13" s="235" t="s">
        <v>227</v>
      </c>
      <c r="C13" s="238">
        <v>0</v>
      </c>
    </row>
    <row r="14" spans="1:3">
      <c r="A14" s="249">
        <v>4400</v>
      </c>
      <c r="B14" s="235" t="s">
        <v>228</v>
      </c>
      <c r="C14" s="238"/>
    </row>
    <row r="15" spans="1:3">
      <c r="A15" s="250">
        <v>900003</v>
      </c>
      <c r="B15" s="234" t="s">
        <v>229</v>
      </c>
      <c r="C15" s="237">
        <f>SUM(C16:C19)</f>
        <v>0</v>
      </c>
    </row>
    <row r="16" spans="1:3">
      <c r="A16" s="253">
        <v>52</v>
      </c>
      <c r="B16" s="235" t="s">
        <v>230</v>
      </c>
      <c r="C16" s="238"/>
    </row>
    <row r="17" spans="1:3">
      <c r="A17" s="253">
        <v>62</v>
      </c>
      <c r="B17" s="235" t="s">
        <v>231</v>
      </c>
      <c r="C17" s="238"/>
    </row>
    <row r="18" spans="1:3">
      <c r="A18" s="257" t="s">
        <v>245</v>
      </c>
      <c r="B18" s="235" t="s">
        <v>232</v>
      </c>
      <c r="C18" s="238"/>
    </row>
    <row r="19" spans="1:3">
      <c r="A19" s="249">
        <v>4500</v>
      </c>
      <c r="B19" s="236" t="s">
        <v>240</v>
      </c>
      <c r="C19" s="238"/>
    </row>
    <row r="20" spans="1:3">
      <c r="A20" s="251">
        <v>900004</v>
      </c>
      <c r="B20" s="239" t="s">
        <v>233</v>
      </c>
      <c r="C20" s="240">
        <f>+C8+C9-C15</f>
        <v>373954761.43000001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G22" sqref="G22"/>
    </sheetView>
  </sheetViews>
  <sheetFormatPr baseColWidth="10" defaultRowHeight="11.25"/>
  <cols>
    <col min="1" max="1" width="15.5703125" style="224" customWidth="1"/>
    <col min="2" max="2" width="50.7109375" style="224" customWidth="1"/>
    <col min="3" max="3" width="17.7109375" style="9" customWidth="1"/>
    <col min="4" max="16384" width="11.42578125" style="224"/>
  </cols>
  <sheetData>
    <row r="1" spans="1:3">
      <c r="A1" s="73" t="s">
        <v>43</v>
      </c>
    </row>
    <row r="2" spans="1:3">
      <c r="A2" s="73"/>
    </row>
    <row r="3" spans="1:3" s="274" customFormat="1">
      <c r="A3" s="73"/>
      <c r="C3" s="9"/>
    </row>
    <row r="4" spans="1:3">
      <c r="A4" s="73"/>
    </row>
    <row r="5" spans="1:3" ht="11.25" customHeight="1">
      <c r="A5" s="278" t="s">
        <v>235</v>
      </c>
      <c r="B5" s="279"/>
      <c r="C5" s="282" t="s">
        <v>253</v>
      </c>
    </row>
    <row r="6" spans="1:3" ht="11.25" customHeight="1">
      <c r="A6" s="284"/>
      <c r="B6" s="285"/>
      <c r="C6" s="286"/>
    </row>
    <row r="7" spans="1:3" ht="15" customHeight="1">
      <c r="A7" s="15" t="s">
        <v>46</v>
      </c>
      <c r="B7" s="280" t="s">
        <v>47</v>
      </c>
      <c r="C7" s="283" t="s">
        <v>54</v>
      </c>
    </row>
    <row r="8" spans="1:3">
      <c r="A8" s="255">
        <v>900001</v>
      </c>
      <c r="B8" s="242" t="s">
        <v>199</v>
      </c>
      <c r="C8" s="245">
        <v>368913701.49000001</v>
      </c>
    </row>
    <row r="9" spans="1:3">
      <c r="A9" s="255">
        <v>900002</v>
      </c>
      <c r="B9" s="242" t="s">
        <v>200</v>
      </c>
      <c r="C9" s="245">
        <f>SUM(C10:C26)</f>
        <v>85914828.840000004</v>
      </c>
    </row>
    <row r="10" spans="1:3">
      <c r="A10" s="248">
        <v>5100</v>
      </c>
      <c r="B10" s="243" t="s">
        <v>201</v>
      </c>
      <c r="C10" s="241">
        <v>0</v>
      </c>
    </row>
    <row r="11" spans="1:3">
      <c r="A11" s="248">
        <v>5200</v>
      </c>
      <c r="B11" s="243" t="s">
        <v>202</v>
      </c>
      <c r="C11" s="241">
        <v>0</v>
      </c>
    </row>
    <row r="12" spans="1:3">
      <c r="A12" s="248">
        <v>5300</v>
      </c>
      <c r="B12" s="243" t="s">
        <v>203</v>
      </c>
      <c r="C12" s="241">
        <v>31320</v>
      </c>
    </row>
    <row r="13" spans="1:3">
      <c r="A13" s="248">
        <v>5400</v>
      </c>
      <c r="B13" s="243" t="s">
        <v>204</v>
      </c>
      <c r="C13" s="241">
        <v>0</v>
      </c>
    </row>
    <row r="14" spans="1:3">
      <c r="A14" s="248">
        <v>5500</v>
      </c>
      <c r="B14" s="243" t="s">
        <v>205</v>
      </c>
      <c r="C14" s="241">
        <v>0</v>
      </c>
    </row>
    <row r="15" spans="1:3">
      <c r="A15" s="248">
        <v>5600</v>
      </c>
      <c r="B15" s="243" t="s">
        <v>206</v>
      </c>
      <c r="C15" s="241">
        <v>10510.97</v>
      </c>
    </row>
    <row r="16" spans="1:3">
      <c r="A16" s="248">
        <v>5700</v>
      </c>
      <c r="B16" s="243" t="s">
        <v>207</v>
      </c>
      <c r="C16" s="241">
        <v>0</v>
      </c>
    </row>
    <row r="17" spans="1:3">
      <c r="A17" s="248" t="s">
        <v>251</v>
      </c>
      <c r="B17" s="243" t="s">
        <v>208</v>
      </c>
      <c r="C17" s="241">
        <v>85872997.870000005</v>
      </c>
    </row>
    <row r="18" spans="1:3">
      <c r="A18" s="248">
        <v>5900</v>
      </c>
      <c r="B18" s="243" t="s">
        <v>209</v>
      </c>
      <c r="C18" s="241">
        <v>0</v>
      </c>
    </row>
    <row r="19" spans="1:3">
      <c r="A19" s="253">
        <v>6200</v>
      </c>
      <c r="B19" s="243" t="s">
        <v>210</v>
      </c>
      <c r="C19" s="241">
        <v>0</v>
      </c>
    </row>
    <row r="20" spans="1:3">
      <c r="A20" s="253">
        <v>7200</v>
      </c>
      <c r="B20" s="243" t="s">
        <v>211</v>
      </c>
      <c r="C20" s="241">
        <v>0</v>
      </c>
    </row>
    <row r="21" spans="1:3">
      <c r="A21" s="253">
        <v>7300</v>
      </c>
      <c r="B21" s="243" t="s">
        <v>212</v>
      </c>
      <c r="C21" s="241">
        <v>0</v>
      </c>
    </row>
    <row r="22" spans="1:3">
      <c r="A22" s="253">
        <v>7500</v>
      </c>
      <c r="B22" s="243" t="s">
        <v>213</v>
      </c>
      <c r="C22" s="241">
        <v>0</v>
      </c>
    </row>
    <row r="23" spans="1:3">
      <c r="A23" s="253">
        <v>7900</v>
      </c>
      <c r="B23" s="243" t="s">
        <v>214</v>
      </c>
      <c r="C23" s="241">
        <v>0</v>
      </c>
    </row>
    <row r="24" spans="1:3">
      <c r="A24" s="253">
        <v>9100</v>
      </c>
      <c r="B24" s="243" t="s">
        <v>239</v>
      </c>
      <c r="C24" s="241">
        <v>0</v>
      </c>
    </row>
    <row r="25" spans="1:3">
      <c r="A25" s="253">
        <v>9900</v>
      </c>
      <c r="B25" s="243" t="s">
        <v>215</v>
      </c>
      <c r="C25" s="241">
        <v>0</v>
      </c>
    </row>
    <row r="26" spans="1:3">
      <c r="A26" s="253">
        <v>7400</v>
      </c>
      <c r="B26" s="244" t="s">
        <v>241</v>
      </c>
      <c r="C26" s="241">
        <v>0</v>
      </c>
    </row>
    <row r="27" spans="1:3">
      <c r="A27" s="255">
        <v>900003</v>
      </c>
      <c r="B27" s="242" t="s">
        <v>244</v>
      </c>
      <c r="C27" s="245">
        <f>SUM(C28:C34)</f>
        <v>80641683.780000001</v>
      </c>
    </row>
    <row r="28" spans="1:3" ht="22.5">
      <c r="A28" s="248">
        <v>5510</v>
      </c>
      <c r="B28" s="243" t="s">
        <v>216</v>
      </c>
      <c r="C28" s="241">
        <v>10700472.6</v>
      </c>
    </row>
    <row r="29" spans="1:3">
      <c r="A29" s="248">
        <v>5520</v>
      </c>
      <c r="B29" s="243" t="s">
        <v>217</v>
      </c>
      <c r="C29" s="241">
        <v>0</v>
      </c>
    </row>
    <row r="30" spans="1:3">
      <c r="A30" s="248">
        <v>5530</v>
      </c>
      <c r="B30" s="243" t="s">
        <v>218</v>
      </c>
      <c r="C30" s="241">
        <v>0</v>
      </c>
    </row>
    <row r="31" spans="1:3" ht="22.5">
      <c r="A31" s="248">
        <v>5540</v>
      </c>
      <c r="B31" s="243" t="s">
        <v>219</v>
      </c>
      <c r="C31" s="241">
        <v>0</v>
      </c>
    </row>
    <row r="32" spans="1:3">
      <c r="A32" s="248">
        <v>5550</v>
      </c>
      <c r="B32" s="243" t="s">
        <v>220</v>
      </c>
      <c r="C32" s="241">
        <v>0</v>
      </c>
    </row>
    <row r="33" spans="1:3">
      <c r="A33" s="248">
        <v>5590</v>
      </c>
      <c r="B33" s="243" t="s">
        <v>242</v>
      </c>
      <c r="C33" s="241">
        <v>0</v>
      </c>
    </row>
    <row r="34" spans="1:3">
      <c r="A34" s="248">
        <v>5600</v>
      </c>
      <c r="B34" s="244" t="s">
        <v>243</v>
      </c>
      <c r="C34" s="241">
        <v>69941211.180000007</v>
      </c>
    </row>
    <row r="35" spans="1:3">
      <c r="A35" s="256">
        <v>900004</v>
      </c>
      <c r="B35" s="246" t="s">
        <v>221</v>
      </c>
      <c r="C35" s="247">
        <f>+C8-C9+C27</f>
        <v>363640556.42999995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7" zoomScaleNormal="100" zoomScaleSheetLayoutView="100" workbookViewId="0">
      <selection activeCell="F37" sqref="F37"/>
    </sheetView>
  </sheetViews>
  <sheetFormatPr baseColWidth="10" defaultColWidth="42.140625" defaultRowHeight="11.25"/>
  <cols>
    <col min="1" max="1" width="24.28515625" style="8" customWidth="1"/>
    <col min="2" max="2" width="35.28515625" style="8" customWidth="1"/>
    <col min="3" max="3" width="16.28515625" style="8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>
      <c r="E1" s="7" t="s">
        <v>44</v>
      </c>
    </row>
    <row r="2" spans="1:8" ht="15" customHeight="1">
      <c r="A2" s="50" t="s">
        <v>40</v>
      </c>
    </row>
    <row r="3" spans="1:8">
      <c r="A3" s="3"/>
    </row>
    <row r="4" spans="1:8" s="123" customFormat="1">
      <c r="A4" s="122" t="s">
        <v>122</v>
      </c>
    </row>
    <row r="5" spans="1:8" s="123" customFormat="1" ht="12.75" customHeight="1">
      <c r="A5" s="378" t="s">
        <v>123</v>
      </c>
      <c r="B5" s="378"/>
      <c r="C5" s="378"/>
      <c r="D5" s="378"/>
      <c r="E5" s="378"/>
      <c r="H5" s="125"/>
    </row>
    <row r="6" spans="1:8" s="123" customFormat="1">
      <c r="A6" s="124"/>
      <c r="B6" s="124"/>
      <c r="C6" s="124"/>
      <c r="D6" s="124"/>
      <c r="H6" s="125"/>
    </row>
    <row r="7" spans="1:8" s="123" customFormat="1" ht="12.75">
      <c r="A7" s="125" t="s">
        <v>124</v>
      </c>
      <c r="B7" s="125"/>
      <c r="C7" s="125"/>
      <c r="D7" s="125"/>
    </row>
    <row r="8" spans="1:8" s="123" customFormat="1">
      <c r="A8" s="125"/>
      <c r="B8" s="125"/>
      <c r="C8" s="125"/>
      <c r="D8" s="125"/>
    </row>
    <row r="9" spans="1:8" s="123" customFormat="1">
      <c r="A9" s="126" t="s">
        <v>125</v>
      </c>
      <c r="B9" s="125"/>
      <c r="C9" s="125"/>
      <c r="D9" s="125"/>
    </row>
    <row r="10" spans="1:8" s="123" customFormat="1" ht="26.1" customHeight="1">
      <c r="A10" s="142" t="s">
        <v>126</v>
      </c>
      <c r="B10" s="379" t="s">
        <v>127</v>
      </c>
      <c r="C10" s="379"/>
      <c r="D10" s="379"/>
      <c r="E10" s="379"/>
    </row>
    <row r="11" spans="1:8" s="123" customFormat="1" ht="12.95" customHeight="1">
      <c r="A11" s="143" t="s">
        <v>128</v>
      </c>
      <c r="B11" s="143" t="s">
        <v>129</v>
      </c>
      <c r="C11" s="143"/>
      <c r="D11" s="143"/>
      <c r="E11" s="143"/>
    </row>
    <row r="12" spans="1:8" s="123" customFormat="1" ht="26.1" customHeight="1">
      <c r="A12" s="143" t="s">
        <v>130</v>
      </c>
      <c r="B12" s="379" t="s">
        <v>131</v>
      </c>
      <c r="C12" s="379"/>
      <c r="D12" s="379"/>
      <c r="E12" s="379"/>
    </row>
    <row r="13" spans="1:8" s="123" customFormat="1" ht="26.1" customHeight="1">
      <c r="A13" s="143" t="s">
        <v>132</v>
      </c>
      <c r="B13" s="379" t="s">
        <v>133</v>
      </c>
      <c r="C13" s="379"/>
      <c r="D13" s="379"/>
      <c r="E13" s="379"/>
    </row>
    <row r="14" spans="1:8" s="123" customFormat="1" ht="11.25" customHeight="1">
      <c r="A14" s="125"/>
      <c r="B14" s="144"/>
      <c r="C14" s="144"/>
      <c r="D14" s="144"/>
      <c r="E14" s="144"/>
    </row>
    <row r="15" spans="1:8" s="123" customFormat="1" ht="26.1" customHeight="1">
      <c r="A15" s="142" t="s">
        <v>134</v>
      </c>
      <c r="B15" s="143" t="s">
        <v>135</v>
      </c>
    </row>
    <row r="16" spans="1:8" s="123" customFormat="1" ht="12.95" customHeight="1">
      <c r="A16" s="143" t="s">
        <v>136</v>
      </c>
    </row>
    <row r="17" spans="1:8" s="123" customFormat="1">
      <c r="A17" s="125"/>
    </row>
    <row r="18" spans="1:8" s="123" customFormat="1">
      <c r="A18" s="125" t="s">
        <v>137</v>
      </c>
      <c r="B18" s="125"/>
      <c r="C18" s="125"/>
      <c r="D18" s="125"/>
    </row>
    <row r="19" spans="1:8" s="123" customFormat="1">
      <c r="A19" s="125"/>
      <c r="B19" s="125"/>
      <c r="C19" s="125"/>
      <c r="D19" s="125"/>
    </row>
    <row r="20" spans="1:8" s="123" customFormat="1">
      <c r="A20" s="125"/>
      <c r="B20" s="125"/>
      <c r="C20" s="125"/>
      <c r="D20" s="125"/>
    </row>
    <row r="21" spans="1:8" s="123" customFormat="1">
      <c r="A21" s="126" t="s">
        <v>138</v>
      </c>
    </row>
    <row r="22" spans="1:8" s="123" customFormat="1">
      <c r="B22" s="380" t="s">
        <v>139</v>
      </c>
      <c r="C22" s="380"/>
      <c r="D22" s="380"/>
      <c r="E22" s="380"/>
      <c r="H22" s="127"/>
    </row>
    <row r="23" spans="1:8" s="123" customFormat="1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>
      <c r="A24" s="130" t="s">
        <v>140</v>
      </c>
      <c r="B24" s="131" t="s">
        <v>141</v>
      </c>
      <c r="C24" s="132">
        <v>461445934.67000002</v>
      </c>
      <c r="D24" s="129">
        <v>461445934.67000002</v>
      </c>
      <c r="E24" s="129">
        <v>0</v>
      </c>
      <c r="H24" s="127"/>
    </row>
    <row r="25" spans="1:8" s="123" customFormat="1">
      <c r="A25" s="130" t="s">
        <v>142</v>
      </c>
      <c r="B25" s="131" t="s">
        <v>143</v>
      </c>
      <c r="C25" s="132">
        <v>461445934.67000002</v>
      </c>
      <c r="D25" s="129">
        <v>136901864.24000001</v>
      </c>
      <c r="E25" s="129">
        <v>-324544070.43000001</v>
      </c>
      <c r="F25" s="127"/>
      <c r="H25" s="127"/>
    </row>
    <row r="26" spans="1:8" s="123" customFormat="1">
      <c r="A26" s="130" t="s">
        <v>144</v>
      </c>
      <c r="B26" s="131" t="s">
        <v>145</v>
      </c>
      <c r="C26" s="132">
        <v>0</v>
      </c>
      <c r="D26" s="129">
        <v>130265872.78</v>
      </c>
      <c r="E26" s="129">
        <v>130265872.78</v>
      </c>
      <c r="F26" s="127"/>
      <c r="H26" s="127"/>
    </row>
    <row r="27" spans="1:8" s="123" customFormat="1">
      <c r="A27" s="131" t="s">
        <v>146</v>
      </c>
      <c r="B27" s="131" t="s">
        <v>147</v>
      </c>
      <c r="C27" s="132">
        <v>0</v>
      </c>
      <c r="D27" s="129">
        <v>301909.52</v>
      </c>
      <c r="E27" s="129">
        <v>301909.52</v>
      </c>
      <c r="F27" s="127"/>
      <c r="H27" s="127"/>
    </row>
    <row r="28" spans="1:8" s="123" customFormat="1">
      <c r="A28" s="131" t="s">
        <v>148</v>
      </c>
      <c r="B28" s="131" t="s">
        <v>149</v>
      </c>
      <c r="C28" s="132">
        <v>0</v>
      </c>
      <c r="D28" s="129">
        <v>373954761.43000001</v>
      </c>
      <c r="E28" s="129">
        <v>373954761.43000001</v>
      </c>
      <c r="F28" s="127"/>
      <c r="H28" s="127"/>
    </row>
    <row r="29" spans="1:8" s="123" customFormat="1">
      <c r="A29" s="131" t="s">
        <v>150</v>
      </c>
      <c r="B29" s="131" t="s">
        <v>151</v>
      </c>
      <c r="C29" s="132">
        <v>461445934.67000002</v>
      </c>
      <c r="D29" s="129">
        <v>461585934.67000002</v>
      </c>
      <c r="E29" s="129">
        <v>140000</v>
      </c>
      <c r="F29" s="127"/>
      <c r="H29" s="127"/>
    </row>
    <row r="30" spans="1:8" s="123" customFormat="1">
      <c r="A30" s="131" t="s">
        <v>152</v>
      </c>
      <c r="B30" s="131" t="s">
        <v>153</v>
      </c>
      <c r="C30" s="132">
        <v>461445934.67000002</v>
      </c>
      <c r="D30" s="129">
        <v>71997528.959999993</v>
      </c>
      <c r="E30" s="129">
        <v>-389448405.70999998</v>
      </c>
      <c r="F30" s="127"/>
      <c r="G30" s="127"/>
      <c r="H30" s="127"/>
    </row>
    <row r="31" spans="1:8" s="123" customFormat="1">
      <c r="A31" s="131" t="s">
        <v>154</v>
      </c>
      <c r="B31" s="131" t="s">
        <v>155</v>
      </c>
      <c r="C31" s="132">
        <v>0</v>
      </c>
      <c r="D31" s="129">
        <v>659395421.01999998</v>
      </c>
      <c r="E31" s="129">
        <v>659395421.01999998</v>
      </c>
      <c r="F31" s="127"/>
      <c r="G31" s="127"/>
      <c r="H31" s="127"/>
    </row>
    <row r="32" spans="1:8" s="123" customFormat="1">
      <c r="A32" s="131" t="s">
        <v>156</v>
      </c>
      <c r="B32" s="131" t="s">
        <v>157</v>
      </c>
      <c r="C32" s="132">
        <v>0</v>
      </c>
      <c r="D32" s="129">
        <v>79419577.790000007</v>
      </c>
      <c r="E32" s="129">
        <v>79419577.790000007</v>
      </c>
      <c r="F32" s="127"/>
      <c r="G32" s="127"/>
      <c r="H32" s="127"/>
    </row>
    <row r="33" spans="1:8" s="123" customFormat="1">
      <c r="A33" s="131" t="s">
        <v>158</v>
      </c>
      <c r="B33" s="131" t="s">
        <v>159</v>
      </c>
      <c r="C33" s="132">
        <v>0</v>
      </c>
      <c r="D33" s="129">
        <v>3500</v>
      </c>
      <c r="E33" s="129">
        <v>3500</v>
      </c>
      <c r="F33" s="127"/>
      <c r="G33" s="127"/>
      <c r="H33" s="127"/>
    </row>
    <row r="34" spans="1:8" s="123" customFormat="1">
      <c r="A34" s="131" t="s">
        <v>160</v>
      </c>
      <c r="B34" s="131" t="s">
        <v>161</v>
      </c>
      <c r="C34" s="132">
        <v>0</v>
      </c>
      <c r="D34" s="129">
        <v>38179232.719999999</v>
      </c>
      <c r="E34" s="129">
        <v>38179232.719999999</v>
      </c>
      <c r="F34" s="127"/>
      <c r="G34" s="127"/>
      <c r="H34" s="127"/>
    </row>
    <row r="35" spans="1:8" s="123" customFormat="1">
      <c r="A35" s="133" t="s">
        <v>162</v>
      </c>
      <c r="B35" s="133" t="s">
        <v>163</v>
      </c>
      <c r="C35" s="134">
        <v>0</v>
      </c>
      <c r="D35" s="128">
        <v>321558695.72000003</v>
      </c>
      <c r="E35" s="128">
        <v>321558695.72000003</v>
      </c>
      <c r="F35" s="127"/>
      <c r="G35" s="127"/>
      <c r="H35" s="127"/>
    </row>
    <row r="36" spans="1:8" s="123" customFormat="1">
      <c r="A36" s="135" t="s">
        <v>164</v>
      </c>
      <c r="B36" s="135" t="s">
        <v>164</v>
      </c>
      <c r="C36" s="129"/>
      <c r="D36" s="129"/>
      <c r="E36" s="129"/>
      <c r="F36" s="127"/>
      <c r="G36" s="127"/>
      <c r="H36" s="127"/>
    </row>
    <row r="37" spans="1:8" s="123" customFormat="1">
      <c r="B37" s="136" t="s">
        <v>165</v>
      </c>
      <c r="C37" s="137"/>
      <c r="D37" s="137"/>
      <c r="E37" s="137"/>
      <c r="F37" s="127"/>
      <c r="G37" s="127"/>
      <c r="H37" s="127"/>
    </row>
    <row r="38" spans="1:8" s="123" customFormat="1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zoomScaleNormal="100" zoomScaleSheetLayoutView="90" workbookViewId="0">
      <selection activeCell="A39" sqref="A39:A41"/>
    </sheetView>
  </sheetViews>
  <sheetFormatPr baseColWidth="10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>
      <c r="A1" s="3" t="s">
        <v>43</v>
      </c>
      <c r="B1" s="3"/>
      <c r="C1" s="4"/>
      <c r="D1" s="5"/>
      <c r="E1" s="6"/>
      <c r="F1" s="7"/>
    </row>
    <row r="2" spans="1:6" s="8" customFormat="1">
      <c r="A2" s="3" t="s">
        <v>238</v>
      </c>
      <c r="B2" s="3"/>
      <c r="C2" s="4"/>
      <c r="D2" s="5"/>
      <c r="E2" s="6"/>
    </row>
    <row r="3" spans="1:6" s="8" customFormat="1">
      <c r="C3" s="9"/>
      <c r="D3" s="5"/>
      <c r="E3" s="6"/>
    </row>
    <row r="4" spans="1:6" s="8" customFormat="1">
      <c r="C4" s="9"/>
      <c r="D4" s="5"/>
      <c r="E4" s="6"/>
    </row>
    <row r="5" spans="1:6" s="8" customFormat="1" ht="11.25" customHeight="1">
      <c r="A5" s="10" t="s">
        <v>180</v>
      </c>
      <c r="B5" s="11"/>
      <c r="C5" s="9"/>
      <c r="D5" s="4"/>
      <c r="E5" s="12" t="s">
        <v>45</v>
      </c>
    </row>
    <row r="6" spans="1:6" s="8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68" t="s">
        <v>363</v>
      </c>
      <c r="B8" s="168" t="s">
        <v>364</v>
      </c>
      <c r="C8" s="145">
        <v>-0.01</v>
      </c>
      <c r="D8" s="154"/>
      <c r="E8" s="145"/>
    </row>
    <row r="9" spans="1:6">
      <c r="A9" s="168" t="s">
        <v>365</v>
      </c>
      <c r="B9" s="168" t="s">
        <v>366</v>
      </c>
      <c r="C9" s="145">
        <v>0</v>
      </c>
      <c r="D9" s="154"/>
      <c r="E9" s="145"/>
    </row>
    <row r="10" spans="1:6">
      <c r="A10" s="168"/>
      <c r="B10" s="168"/>
      <c r="C10" s="145"/>
      <c r="D10" s="154"/>
      <c r="E10" s="145"/>
    </row>
    <row r="11" spans="1:6">
      <c r="A11" s="169"/>
      <c r="B11" s="169"/>
      <c r="C11" s="159"/>
      <c r="D11" s="154"/>
      <c r="E11" s="159"/>
    </row>
    <row r="12" spans="1:6">
      <c r="A12" s="170"/>
      <c r="B12" s="170" t="s">
        <v>262</v>
      </c>
      <c r="C12" s="20">
        <f>SUM(C8:C11)</f>
        <v>-0.01</v>
      </c>
      <c r="D12" s="153"/>
      <c r="E12" s="20"/>
    </row>
    <row r="13" spans="1:6">
      <c r="A13" s="171"/>
      <c r="B13" s="171"/>
      <c r="C13" s="172"/>
      <c r="D13" s="171"/>
      <c r="E13" s="172"/>
    </row>
    <row r="14" spans="1:6">
      <c r="A14" s="171"/>
      <c r="B14" s="171"/>
      <c r="C14" s="172"/>
      <c r="D14" s="171"/>
      <c r="E14" s="172"/>
    </row>
    <row r="15" spans="1:6" ht="11.25" customHeight="1">
      <c r="A15" s="10" t="s">
        <v>250</v>
      </c>
      <c r="B15" s="11"/>
      <c r="C15" s="22"/>
      <c r="D15" s="12" t="s">
        <v>45</v>
      </c>
    </row>
    <row r="16" spans="1:6">
      <c r="A16" s="8"/>
      <c r="B16" s="8"/>
      <c r="C16" s="9"/>
      <c r="D16" s="5"/>
      <c r="E16" s="6"/>
      <c r="F16" s="8"/>
    </row>
    <row r="17" spans="1:6" ht="15" customHeight="1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>
      <c r="A18" s="163"/>
      <c r="B18" s="173"/>
      <c r="C18" s="156"/>
      <c r="D18" s="145"/>
      <c r="E18" s="25"/>
    </row>
    <row r="19" spans="1:6" ht="11.25" customHeight="1">
      <c r="A19" s="163"/>
      <c r="B19" s="173"/>
      <c r="C19" s="156"/>
      <c r="D19" s="145"/>
      <c r="E19" s="25"/>
    </row>
    <row r="20" spans="1:6" ht="11.25" customHeight="1">
      <c r="A20" s="163"/>
      <c r="B20" s="173"/>
      <c r="C20" s="156"/>
      <c r="D20" s="145"/>
      <c r="E20" s="25"/>
    </row>
    <row r="21" spans="1:6" ht="11.25" customHeight="1">
      <c r="A21" s="163"/>
      <c r="B21" s="173"/>
      <c r="C21" s="156"/>
      <c r="D21" s="145"/>
      <c r="E21" s="25"/>
    </row>
    <row r="22" spans="1:6">
      <c r="A22" s="174"/>
      <c r="B22" s="174" t="s">
        <v>263</v>
      </c>
      <c r="C22" s="26">
        <f>SUM(C18:C21)</f>
        <v>0</v>
      </c>
      <c r="D22" s="155"/>
      <c r="E22" s="27"/>
    </row>
    <row r="23" spans="1:6">
      <c r="A23" s="167"/>
      <c r="B23" s="167"/>
      <c r="C23" s="175"/>
      <c r="D23" s="167"/>
      <c r="E23" s="175"/>
      <c r="F23" s="8"/>
    </row>
    <row r="24" spans="1:6">
      <c r="A24" s="167"/>
      <c r="B24" s="167"/>
      <c r="C24" s="175"/>
      <c r="D24" s="167"/>
      <c r="E24" s="175"/>
      <c r="F24" s="8"/>
    </row>
    <row r="25" spans="1:6" ht="11.25" customHeight="1">
      <c r="A25" s="10" t="s">
        <v>187</v>
      </c>
      <c r="B25" s="11"/>
      <c r="C25" s="22"/>
      <c r="D25" s="8"/>
      <c r="E25" s="12" t="s">
        <v>45</v>
      </c>
    </row>
    <row r="26" spans="1:6">
      <c r="A26" s="8"/>
      <c r="B26" s="8"/>
      <c r="C26" s="9"/>
      <c r="D26" s="8"/>
      <c r="E26" s="9"/>
      <c r="F26" s="8"/>
    </row>
    <row r="27" spans="1:6" ht="15" customHeight="1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>
      <c r="A28" s="163"/>
      <c r="B28" s="173"/>
      <c r="C28" s="156"/>
      <c r="D28" s="156"/>
      <c r="E28" s="145"/>
      <c r="F28" s="25"/>
    </row>
    <row r="29" spans="1:6">
      <c r="A29" s="163"/>
      <c r="B29" s="173"/>
      <c r="C29" s="156"/>
      <c r="D29" s="156"/>
      <c r="E29" s="145"/>
      <c r="F29" s="25"/>
    </row>
    <row r="30" spans="1:6">
      <c r="A30" s="163"/>
      <c r="B30" s="173"/>
      <c r="C30" s="156"/>
      <c r="D30" s="156"/>
      <c r="E30" s="145"/>
      <c r="F30" s="25"/>
    </row>
    <row r="31" spans="1:6">
      <c r="A31" s="163"/>
      <c r="B31" s="173"/>
      <c r="C31" s="156"/>
      <c r="D31" s="156"/>
      <c r="E31" s="145"/>
      <c r="F31" s="25"/>
    </row>
    <row r="32" spans="1:6">
      <c r="A32" s="174"/>
      <c r="B32" s="174" t="s">
        <v>264</v>
      </c>
      <c r="C32" s="26">
        <f>SUM(C28:C31)</f>
        <v>0</v>
      </c>
      <c r="D32" s="157"/>
      <c r="E32" s="20"/>
      <c r="F32" s="27"/>
    </row>
    <row r="33" spans="1:6">
      <c r="A33" s="167"/>
      <c r="B33" s="167"/>
      <c r="C33" s="175"/>
      <c r="D33" s="167"/>
      <c r="E33" s="175"/>
      <c r="F33" s="8"/>
    </row>
    <row r="34" spans="1:6">
      <c r="A34" s="167"/>
      <c r="B34" s="167"/>
      <c r="C34" s="175"/>
      <c r="D34" s="167"/>
      <c r="E34" s="175"/>
      <c r="F34" s="8"/>
    </row>
    <row r="35" spans="1:6" ht="11.25" customHeight="1">
      <c r="A35" s="10" t="s">
        <v>188</v>
      </c>
      <c r="B35" s="11"/>
      <c r="C35" s="22"/>
      <c r="D35" s="8"/>
      <c r="E35" s="12" t="s">
        <v>45</v>
      </c>
    </row>
    <row r="36" spans="1:6">
      <c r="A36" s="8"/>
      <c r="B36" s="8"/>
      <c r="C36" s="9"/>
      <c r="D36" s="8"/>
      <c r="E36" s="9"/>
      <c r="F36" s="8"/>
    </row>
    <row r="37" spans="1:6" ht="15" customHeight="1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>
      <c r="A38" s="168"/>
      <c r="B38" s="168"/>
      <c r="C38" s="145"/>
      <c r="D38" s="145"/>
      <c r="E38" s="145"/>
      <c r="F38" s="25"/>
    </row>
    <row r="39" spans="1:6">
      <c r="A39" s="168"/>
      <c r="B39" s="168"/>
      <c r="C39" s="145"/>
      <c r="D39" s="145"/>
      <c r="E39" s="145"/>
      <c r="F39" s="25"/>
    </row>
    <row r="40" spans="1:6">
      <c r="A40" s="168"/>
      <c r="B40" s="168"/>
      <c r="C40" s="145"/>
      <c r="D40" s="145"/>
      <c r="E40" s="145"/>
      <c r="F40" s="25"/>
    </row>
    <row r="41" spans="1:6">
      <c r="A41" s="168"/>
      <c r="B41" s="168"/>
      <c r="C41" s="145"/>
      <c r="D41" s="145"/>
      <c r="E41" s="145"/>
      <c r="F41" s="25"/>
    </row>
    <row r="42" spans="1:6">
      <c r="A42" s="176"/>
      <c r="B42" s="176" t="s">
        <v>265</v>
      </c>
      <c r="C42" s="30">
        <f>SUM(C38:C41)</f>
        <v>0</v>
      </c>
      <c r="D42" s="158"/>
      <c r="E42" s="31"/>
      <c r="F42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Saldo final de la Cuenta Pública presentada y en su caso, el importe debe corresponder a la suma de la columna de monto parcial ( trimestral: 1er, 2do, 3ro. o 4to.)." sqref="C37 C27 C7"/>
    <dataValidation allowBlank="1" showInputMessage="1" showErrorMessage="1" prompt="Corresponde al número de la cuenta de acuerdo al Plan de Cuentas emitido por el CONAC." sqref="A37 A27 A7 A17"/>
    <dataValidation allowBlank="1" showInputMessage="1" showErrorMessage="1" prompt="Saldo final de la Cuenta Pública presentada (trimestral: 1er, 2do, 3ro. o 4to.)." sqref="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zoomScaleNormal="100" zoomScaleSheetLayoutView="100" workbookViewId="0">
      <selection activeCell="C33" sqref="C33"/>
    </sheetView>
  </sheetViews>
  <sheetFormatPr baseColWidth="10" defaultRowHeight="11.25"/>
  <cols>
    <col min="1" max="1" width="10.28515625" style="8" customWidth="1"/>
    <col min="2" max="2" width="34.140625" style="8" customWidth="1"/>
    <col min="3" max="3" width="16.140625" style="9" customWidth="1"/>
    <col min="4" max="4" width="17.7109375" style="9" customWidth="1"/>
    <col min="5" max="5" width="15.140625" style="9" customWidth="1"/>
    <col min="6" max="6" width="13" style="9" customWidth="1"/>
    <col min="7" max="7" width="15.570312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238</v>
      </c>
      <c r="B2" s="3"/>
      <c r="C2" s="21"/>
      <c r="D2" s="21"/>
    </row>
    <row r="3" spans="1:9">
      <c r="B3" s="3"/>
      <c r="C3" s="21"/>
      <c r="D3" s="21"/>
    </row>
    <row r="5" spans="1:9" s="35" customFormat="1" ht="11.25" customHeight="1">
      <c r="A5" s="33" t="s">
        <v>181</v>
      </c>
      <c r="B5" s="33"/>
      <c r="C5" s="34"/>
      <c r="D5" s="34"/>
      <c r="E5" s="9"/>
      <c r="F5" s="9"/>
      <c r="G5" s="272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296" t="s">
        <v>48</v>
      </c>
      <c r="D7" s="325">
        <v>2015</v>
      </c>
      <c r="E7" s="296" t="s">
        <v>246</v>
      </c>
      <c r="F7" s="296" t="s">
        <v>197</v>
      </c>
      <c r="G7" s="36" t="s">
        <v>52</v>
      </c>
    </row>
    <row r="8" spans="1:9">
      <c r="A8" s="350" t="s">
        <v>367</v>
      </c>
      <c r="B8" s="163" t="s">
        <v>368</v>
      </c>
      <c r="C8" s="178">
        <v>6401762.3099999996</v>
      </c>
      <c r="D8" s="178">
        <v>5947670.4800000004</v>
      </c>
      <c r="E8" s="178">
        <v>6794786.2800000003</v>
      </c>
      <c r="F8" s="178">
        <v>0</v>
      </c>
      <c r="G8" s="178">
        <v>0</v>
      </c>
    </row>
    <row r="9" spans="1:9">
      <c r="A9" s="350" t="s">
        <v>369</v>
      </c>
      <c r="B9" s="163" t="s">
        <v>370</v>
      </c>
      <c r="C9" s="178">
        <v>28826361.600000001</v>
      </c>
      <c r="D9" s="178">
        <v>24950467.16</v>
      </c>
      <c r="E9" s="178">
        <v>20244628.27</v>
      </c>
      <c r="F9" s="178">
        <v>0</v>
      </c>
      <c r="G9" s="178">
        <v>0</v>
      </c>
    </row>
    <row r="10" spans="1:9">
      <c r="A10" s="163"/>
      <c r="B10" s="163"/>
      <c r="C10" s="178"/>
      <c r="D10" s="178"/>
      <c r="E10" s="178"/>
      <c r="F10" s="178"/>
      <c r="G10" s="178"/>
      <c r="I10" s="37"/>
    </row>
    <row r="11" spans="1:9">
      <c r="A11" s="165"/>
      <c r="B11" s="165" t="s">
        <v>266</v>
      </c>
      <c r="C11" s="179">
        <f>SUM(C8:C10)</f>
        <v>35228123.910000004</v>
      </c>
      <c r="D11" s="179">
        <f>SUM(D8:D10)</f>
        <v>30898137.640000001</v>
      </c>
      <c r="E11" s="179">
        <f>SUM(E8:E10)</f>
        <v>27039414.550000001</v>
      </c>
      <c r="F11" s="179">
        <f>SUM(F8:F10)</f>
        <v>0</v>
      </c>
      <c r="G11" s="179">
        <f>SUM(G8:G10)</f>
        <v>0</v>
      </c>
    </row>
    <row r="12" spans="1:9">
      <c r="A12" s="167"/>
      <c r="B12" s="167"/>
      <c r="C12" s="175"/>
      <c r="D12" s="175"/>
      <c r="E12" s="175"/>
      <c r="F12" s="175"/>
      <c r="G12" s="175"/>
    </row>
    <row r="13" spans="1:9">
      <c r="A13" s="167"/>
      <c r="B13" s="167"/>
      <c r="C13" s="175"/>
      <c r="D13" s="175"/>
      <c r="E13" s="175"/>
      <c r="F13" s="175"/>
      <c r="G13" s="175"/>
    </row>
    <row r="14" spans="1:9" s="35" customFormat="1" ht="11.25" customHeight="1">
      <c r="A14" s="33" t="s">
        <v>189</v>
      </c>
      <c r="B14" s="33"/>
      <c r="C14" s="34"/>
      <c r="D14" s="34"/>
      <c r="E14" s="9"/>
      <c r="F14" s="9"/>
      <c r="G14" s="272" t="s">
        <v>51</v>
      </c>
    </row>
    <row r="15" spans="1:9">
      <c r="A15" s="13"/>
      <c r="B15" s="13"/>
      <c r="C15" s="4"/>
      <c r="D15" s="4"/>
      <c r="E15" s="4"/>
      <c r="F15" s="4"/>
      <c r="G15" s="4"/>
    </row>
    <row r="16" spans="1:9" ht="15" customHeight="1">
      <c r="A16" s="15" t="s">
        <v>46</v>
      </c>
      <c r="B16" s="16" t="s">
        <v>47</v>
      </c>
      <c r="C16" s="296" t="s">
        <v>48</v>
      </c>
      <c r="D16" s="325">
        <v>2015</v>
      </c>
      <c r="E16" s="296" t="s">
        <v>246</v>
      </c>
      <c r="F16" s="296" t="s">
        <v>197</v>
      </c>
      <c r="G16" s="36" t="s">
        <v>52</v>
      </c>
    </row>
    <row r="17" spans="1:7">
      <c r="A17" s="350" t="s">
        <v>371</v>
      </c>
      <c r="B17" s="163" t="s">
        <v>372</v>
      </c>
      <c r="C17" s="178">
        <v>9999.73</v>
      </c>
      <c r="D17" s="178">
        <v>1715.42</v>
      </c>
      <c r="E17" s="178">
        <v>537.1</v>
      </c>
      <c r="F17" s="178">
        <v>0</v>
      </c>
      <c r="G17" s="178">
        <v>0</v>
      </c>
    </row>
    <row r="18" spans="1:7">
      <c r="A18" s="163"/>
      <c r="B18" s="163"/>
      <c r="C18" s="178"/>
      <c r="D18" s="178"/>
      <c r="E18" s="178"/>
      <c r="F18" s="178"/>
      <c r="G18" s="178"/>
    </row>
    <row r="19" spans="1:7">
      <c r="A19" s="163"/>
      <c r="B19" s="163"/>
      <c r="C19" s="178"/>
      <c r="D19" s="178"/>
      <c r="E19" s="178"/>
      <c r="F19" s="178"/>
      <c r="G19" s="178"/>
    </row>
    <row r="20" spans="1:7">
      <c r="A20" s="165"/>
      <c r="B20" s="165" t="s">
        <v>267</v>
      </c>
      <c r="C20" s="179">
        <f>SUM(C17:C19)</f>
        <v>9999.73</v>
      </c>
      <c r="D20" s="179">
        <f>SUM(D17:D19)</f>
        <v>1715.42</v>
      </c>
      <c r="E20" s="179">
        <f>SUM(E17:E19)</f>
        <v>537.1</v>
      </c>
      <c r="F20" s="179">
        <f>SUM(F17:F19)</f>
        <v>0</v>
      </c>
      <c r="G20" s="179">
        <f>SUM(G17:G19)</f>
        <v>0</v>
      </c>
    </row>
  </sheetData>
  <dataValidations count="7">
    <dataValidation allowBlank="1" showInputMessage="1" showErrorMessage="1" prompt="Saldo final al 31 de diciembre de 2012." sqref="G16 G7"/>
    <dataValidation allowBlank="1" showInputMessage="1" showErrorMessage="1" prompt="Corresponde al nombre o descripción de la cuenta de acuerdo al Plan de Cuentas emitido por el CONAC." sqref="B16 B7"/>
    <dataValidation allowBlank="1" showInputMessage="1" showErrorMessage="1" prompt="Saldo final al 31 de diciembre de 2013." sqref="F16 F7"/>
    <dataValidation allowBlank="1" showInputMessage="1" showErrorMessage="1" prompt="Saldo final al 31 de diciembre de 2014." sqref="E16 E7"/>
    <dataValidation allowBlank="1" showInputMessage="1" showErrorMessage="1" prompt="Saldo final de la Cuenta Pública presentada (trimestral: 1er, 2do, 3ro. o 4to.)." sqref="C16 C7"/>
    <dataValidation allowBlank="1" showInputMessage="1" showErrorMessage="1" prompt="Saldo final al 31 de diciembre de 2015." sqref="D16 D7"/>
    <dataValidation allowBlank="1" showInputMessage="1" showErrorMessage="1" prompt="Corresponde al número de la cuenta de acuerdo al Plan de Cuentas emitido por el CONAC." sqref="A16 A7"/>
  </dataValidations>
  <pageMargins left="0.7" right="0.7" top="0.75" bottom="0.75" header="0.3" footer="0.3"/>
  <pageSetup scale="72" orientation="portrait" r:id="rId1"/>
  <ignoredErrors>
    <ignoredError sqref="E16:G16 G7 E7:F7" numberStoredAsText="1"/>
    <ignoredError sqref="D12:D16 D18:D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248"/>
  <sheetViews>
    <sheetView zoomScaleNormal="100" zoomScaleSheetLayoutView="100" workbookViewId="0">
      <selection activeCell="G116" sqref="G116"/>
    </sheetView>
  </sheetViews>
  <sheetFormatPr baseColWidth="10" defaultRowHeight="11.25"/>
  <cols>
    <col min="1" max="1" width="9.7109375" style="8" customWidth="1"/>
    <col min="2" max="2" width="50.7109375" style="8" customWidth="1"/>
    <col min="3" max="4" width="14" style="9" customWidth="1"/>
    <col min="5" max="6" width="17.7109375" style="9" hidden="1" customWidth="1"/>
    <col min="7" max="7" width="17.7109375" style="9" customWidth="1"/>
    <col min="8" max="8" width="15.7109375" style="8" customWidth="1"/>
    <col min="9" max="9" width="18.7109375" style="8" customWidth="1"/>
    <col min="10" max="10" width="11.42578125" style="8" customWidth="1"/>
    <col min="11" max="16384" width="11.42578125" style="8"/>
  </cols>
  <sheetData>
    <row r="1" spans="1:10">
      <c r="A1" s="3" t="s">
        <v>43</v>
      </c>
      <c r="B1" s="3"/>
      <c r="I1" s="7"/>
    </row>
    <row r="2" spans="1:10">
      <c r="A2" s="3" t="s">
        <v>238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182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ht="22.5">
      <c r="A8" s="351" t="s">
        <v>373</v>
      </c>
      <c r="B8" s="180" t="s">
        <v>374</v>
      </c>
      <c r="C8" s="145">
        <v>20470</v>
      </c>
      <c r="D8" s="146"/>
      <c r="E8" s="146">
        <v>20470</v>
      </c>
      <c r="F8" s="146">
        <v>20470</v>
      </c>
      <c r="G8" s="146">
        <v>20470</v>
      </c>
      <c r="H8" s="151"/>
      <c r="I8" s="152"/>
    </row>
    <row r="9" spans="1:10" ht="22.5">
      <c r="A9" s="351" t="s">
        <v>375</v>
      </c>
      <c r="B9" s="180" t="s">
        <v>376</v>
      </c>
      <c r="C9" s="148">
        <v>-1000</v>
      </c>
      <c r="D9" s="146">
        <v>-1000</v>
      </c>
      <c r="E9" s="146"/>
      <c r="F9" s="146"/>
      <c r="G9" s="147"/>
      <c r="H9" s="151"/>
      <c r="I9" s="152"/>
    </row>
    <row r="10" spans="1:10" s="287" customFormat="1" ht="22.5">
      <c r="A10" s="351" t="s">
        <v>377</v>
      </c>
      <c r="B10" s="180" t="s">
        <v>378</v>
      </c>
      <c r="C10" s="148">
        <v>125834.01</v>
      </c>
      <c r="D10" s="146">
        <v>125834.01</v>
      </c>
      <c r="E10" s="146"/>
      <c r="F10" s="146"/>
      <c r="G10" s="147"/>
      <c r="H10" s="151"/>
      <c r="I10" s="152"/>
    </row>
    <row r="11" spans="1:10" ht="22.5">
      <c r="A11" s="351" t="s">
        <v>379</v>
      </c>
      <c r="B11" s="180" t="s">
        <v>380</v>
      </c>
      <c r="C11" s="148">
        <v>3500</v>
      </c>
      <c r="D11" s="146">
        <v>3500</v>
      </c>
      <c r="E11" s="146"/>
      <c r="F11" s="146"/>
      <c r="G11" s="147"/>
      <c r="H11" s="151"/>
      <c r="I11" s="152"/>
    </row>
    <row r="12" spans="1:10" s="295" customFormat="1" ht="22.5">
      <c r="A12" s="351" t="s">
        <v>381</v>
      </c>
      <c r="B12" s="173" t="s">
        <v>382</v>
      </c>
      <c r="C12" s="148">
        <v>152035.5</v>
      </c>
      <c r="D12" s="146">
        <v>152035.5</v>
      </c>
      <c r="E12" s="146"/>
      <c r="F12" s="146"/>
      <c r="G12" s="146"/>
      <c r="H12" s="151"/>
      <c r="I12" s="152"/>
    </row>
    <row r="13" spans="1:10" s="295" customFormat="1" ht="22.5">
      <c r="A13" s="351" t="s">
        <v>383</v>
      </c>
      <c r="B13" s="173" t="s">
        <v>384</v>
      </c>
      <c r="C13" s="148">
        <v>0.36</v>
      </c>
      <c r="D13" s="146">
        <v>0.36</v>
      </c>
      <c r="E13" s="146"/>
      <c r="F13" s="146"/>
      <c r="G13" s="146"/>
      <c r="H13" s="151"/>
      <c r="I13" s="152"/>
    </row>
    <row r="14" spans="1:10" s="295" customFormat="1" ht="22.5">
      <c r="A14" s="351" t="s">
        <v>385</v>
      </c>
      <c r="B14" s="173" t="s">
        <v>386</v>
      </c>
      <c r="C14" s="148">
        <v>-0.1</v>
      </c>
      <c r="D14" s="146">
        <v>-0.1</v>
      </c>
      <c r="E14" s="146"/>
      <c r="F14" s="146"/>
      <c r="G14" s="146"/>
      <c r="H14" s="151"/>
      <c r="I14" s="152"/>
    </row>
    <row r="15" spans="1:10" s="295" customFormat="1" ht="22.5">
      <c r="A15" s="351" t="s">
        <v>387</v>
      </c>
      <c r="B15" s="173" t="s">
        <v>388</v>
      </c>
      <c r="C15" s="148">
        <v>15000</v>
      </c>
      <c r="D15" s="146">
        <v>15000</v>
      </c>
      <c r="E15" s="146"/>
      <c r="F15" s="146"/>
      <c r="G15" s="146"/>
      <c r="H15" s="151"/>
      <c r="I15" s="152"/>
    </row>
    <row r="16" spans="1:10" s="295" customFormat="1" ht="22.5">
      <c r="A16" s="351" t="s">
        <v>389</v>
      </c>
      <c r="B16" s="173" t="s">
        <v>390</v>
      </c>
      <c r="C16" s="148">
        <v>17500</v>
      </c>
      <c r="D16" s="146">
        <v>17500</v>
      </c>
      <c r="E16" s="146"/>
      <c r="F16" s="146"/>
      <c r="G16" s="146"/>
      <c r="H16" s="151"/>
      <c r="I16" s="152"/>
    </row>
    <row r="17" spans="1:9" s="295" customFormat="1" ht="22.5">
      <c r="A17" s="351" t="s">
        <v>391</v>
      </c>
      <c r="B17" s="173" t="s">
        <v>392</v>
      </c>
      <c r="C17" s="148">
        <v>711054</v>
      </c>
      <c r="D17" s="146"/>
      <c r="E17" s="146">
        <v>711054</v>
      </c>
      <c r="F17" s="146">
        <v>711054</v>
      </c>
      <c r="G17" s="146">
        <v>711054</v>
      </c>
      <c r="H17" s="151"/>
      <c r="I17" s="152"/>
    </row>
    <row r="18" spans="1:9" s="295" customFormat="1" ht="22.5">
      <c r="A18" s="351" t="s">
        <v>393</v>
      </c>
      <c r="B18" s="173" t="s">
        <v>394</v>
      </c>
      <c r="C18" s="148">
        <v>-1382.35</v>
      </c>
      <c r="D18" s="146">
        <v>-1382.35</v>
      </c>
      <c r="E18" s="146"/>
      <c r="F18" s="146"/>
      <c r="G18" s="146"/>
      <c r="H18" s="151"/>
      <c r="I18" s="152"/>
    </row>
    <row r="19" spans="1:9" s="295" customFormat="1" ht="22.5">
      <c r="A19" s="351" t="s">
        <v>395</v>
      </c>
      <c r="B19" s="173" t="s">
        <v>396</v>
      </c>
      <c r="C19" s="148">
        <v>12793190.67</v>
      </c>
      <c r="D19" s="146"/>
      <c r="E19" s="146">
        <v>12793190.67</v>
      </c>
      <c r="F19" s="146">
        <v>12793190.67</v>
      </c>
      <c r="G19" s="146">
        <v>12793190.67</v>
      </c>
      <c r="H19" s="151"/>
      <c r="I19" s="152"/>
    </row>
    <row r="20" spans="1:9" s="295" customFormat="1" ht="22.5">
      <c r="A20" s="351" t="s">
        <v>397</v>
      </c>
      <c r="B20" s="173" t="s">
        <v>398</v>
      </c>
      <c r="C20" s="148">
        <v>26762677.27</v>
      </c>
      <c r="D20" s="146"/>
      <c r="E20" s="146">
        <v>26762677.27</v>
      </c>
      <c r="F20" s="146">
        <v>26762677.27</v>
      </c>
      <c r="G20" s="146">
        <v>26762677.27</v>
      </c>
      <c r="H20" s="151"/>
      <c r="I20" s="152"/>
    </row>
    <row r="21" spans="1:9" s="295" customFormat="1" ht="22.5">
      <c r="A21" s="351" t="s">
        <v>399</v>
      </c>
      <c r="B21" s="173" t="s">
        <v>400</v>
      </c>
      <c r="C21" s="148">
        <v>84009.39</v>
      </c>
      <c r="D21" s="146"/>
      <c r="E21" s="146">
        <v>84009.39</v>
      </c>
      <c r="F21" s="146">
        <v>84009.39</v>
      </c>
      <c r="G21" s="146">
        <v>84009.39</v>
      </c>
      <c r="H21" s="151"/>
      <c r="I21" s="152"/>
    </row>
    <row r="22" spans="1:9" s="295" customFormat="1" ht="22.5">
      <c r="A22" s="351" t="s">
        <v>401</v>
      </c>
      <c r="B22" s="173" t="s">
        <v>402</v>
      </c>
      <c r="C22" s="148">
        <v>7790.2</v>
      </c>
      <c r="D22" s="146"/>
      <c r="E22" s="146">
        <v>7790.2</v>
      </c>
      <c r="F22" s="146">
        <v>7790.2</v>
      </c>
      <c r="G22" s="146">
        <v>7790.2</v>
      </c>
      <c r="H22" s="151"/>
      <c r="I22" s="152"/>
    </row>
    <row r="23" spans="1:9" s="295" customFormat="1" ht="22.5">
      <c r="A23" s="351" t="s">
        <v>403</v>
      </c>
      <c r="B23" s="173" t="s">
        <v>404</v>
      </c>
      <c r="C23" s="148">
        <v>3774.79</v>
      </c>
      <c r="D23" s="146"/>
      <c r="E23" s="146">
        <v>3774.79</v>
      </c>
      <c r="F23" s="146">
        <v>3774.79</v>
      </c>
      <c r="G23" s="146">
        <v>3774.79</v>
      </c>
      <c r="H23" s="151"/>
      <c r="I23" s="152"/>
    </row>
    <row r="24" spans="1:9" s="295" customFormat="1" ht="22.5">
      <c r="A24" s="351" t="s">
        <v>405</v>
      </c>
      <c r="B24" s="173" t="s">
        <v>406</v>
      </c>
      <c r="C24" s="148">
        <v>1475.29</v>
      </c>
      <c r="D24" s="146"/>
      <c r="E24" s="146">
        <v>1475.29</v>
      </c>
      <c r="F24" s="146">
        <v>1475.29</v>
      </c>
      <c r="G24" s="146">
        <v>1475.29</v>
      </c>
      <c r="H24" s="151"/>
      <c r="I24" s="152"/>
    </row>
    <row r="25" spans="1:9" s="295" customFormat="1" ht="22.5">
      <c r="A25" s="351" t="s">
        <v>407</v>
      </c>
      <c r="B25" s="173" t="s">
        <v>408</v>
      </c>
      <c r="C25" s="148">
        <v>8100</v>
      </c>
      <c r="D25" s="146"/>
      <c r="E25" s="146">
        <v>8100</v>
      </c>
      <c r="F25" s="146">
        <v>8100</v>
      </c>
      <c r="G25" s="146">
        <v>8100</v>
      </c>
      <c r="H25" s="151"/>
      <c r="I25" s="152"/>
    </row>
    <row r="26" spans="1:9" s="295" customFormat="1" ht="22.5">
      <c r="A26" s="351" t="s">
        <v>409</v>
      </c>
      <c r="B26" s="173" t="s">
        <v>410</v>
      </c>
      <c r="C26" s="148">
        <v>421.65</v>
      </c>
      <c r="D26" s="146"/>
      <c r="E26" s="146">
        <v>421.65</v>
      </c>
      <c r="F26" s="146">
        <v>421.65</v>
      </c>
      <c r="G26" s="146">
        <v>421.65</v>
      </c>
      <c r="H26" s="151"/>
      <c r="I26" s="152"/>
    </row>
    <row r="27" spans="1:9" s="295" customFormat="1" ht="22.5">
      <c r="A27" s="351" t="s">
        <v>411</v>
      </c>
      <c r="B27" s="173" t="s">
        <v>412</v>
      </c>
      <c r="C27" s="148">
        <v>6730.79</v>
      </c>
      <c r="D27" s="146"/>
      <c r="E27" s="146">
        <v>6730.79</v>
      </c>
      <c r="F27" s="146">
        <v>6730.79</v>
      </c>
      <c r="G27" s="146">
        <v>6730.79</v>
      </c>
      <c r="H27" s="151"/>
      <c r="I27" s="152"/>
    </row>
    <row r="28" spans="1:9" s="295" customFormat="1" ht="22.5">
      <c r="A28" s="351" t="s">
        <v>413</v>
      </c>
      <c r="B28" s="173" t="s">
        <v>414</v>
      </c>
      <c r="C28" s="148">
        <v>72254.95</v>
      </c>
      <c r="D28" s="146"/>
      <c r="E28" s="146">
        <v>72254.95</v>
      </c>
      <c r="F28" s="146">
        <v>72254.95</v>
      </c>
      <c r="G28" s="146">
        <v>72254.95</v>
      </c>
      <c r="H28" s="151"/>
      <c r="I28" s="152"/>
    </row>
    <row r="29" spans="1:9" s="295" customFormat="1" ht="22.5">
      <c r="A29" s="351" t="s">
        <v>415</v>
      </c>
      <c r="B29" s="173" t="s">
        <v>416</v>
      </c>
      <c r="C29" s="148">
        <v>552.6</v>
      </c>
      <c r="D29" s="146"/>
      <c r="E29" s="146">
        <v>552.6</v>
      </c>
      <c r="F29" s="146">
        <v>552.6</v>
      </c>
      <c r="G29" s="146">
        <v>552.6</v>
      </c>
      <c r="H29" s="151"/>
      <c r="I29" s="152"/>
    </row>
    <row r="30" spans="1:9" s="295" customFormat="1" ht="22.5">
      <c r="A30" s="351" t="s">
        <v>417</v>
      </c>
      <c r="B30" s="173" t="s">
        <v>418</v>
      </c>
      <c r="C30" s="148">
        <v>157.46</v>
      </c>
      <c r="D30" s="146"/>
      <c r="E30" s="146">
        <v>157.46</v>
      </c>
      <c r="F30" s="146">
        <v>157.46</v>
      </c>
      <c r="G30" s="146">
        <v>157.46</v>
      </c>
      <c r="H30" s="151"/>
      <c r="I30" s="152"/>
    </row>
    <row r="31" spans="1:9" s="295" customFormat="1" ht="22.5">
      <c r="A31" s="351" t="s">
        <v>419</v>
      </c>
      <c r="B31" s="173" t="s">
        <v>420</v>
      </c>
      <c r="C31" s="148">
        <v>232292</v>
      </c>
      <c r="D31" s="146"/>
      <c r="E31" s="146">
        <v>232292</v>
      </c>
      <c r="F31" s="146">
        <v>232292</v>
      </c>
      <c r="G31" s="146">
        <v>232292</v>
      </c>
      <c r="H31" s="151"/>
      <c r="I31" s="152"/>
    </row>
    <row r="32" spans="1:9" s="295" customFormat="1" ht="22.5">
      <c r="A32" s="351" t="s">
        <v>421</v>
      </c>
      <c r="B32" s="173" t="s">
        <v>422</v>
      </c>
      <c r="C32" s="148">
        <v>328.55</v>
      </c>
      <c r="D32" s="146"/>
      <c r="E32" s="146">
        <v>328.55</v>
      </c>
      <c r="F32" s="146">
        <v>328.55</v>
      </c>
      <c r="G32" s="146">
        <v>328.55</v>
      </c>
      <c r="H32" s="151"/>
      <c r="I32" s="152"/>
    </row>
    <row r="33" spans="1:9" s="295" customFormat="1" ht="22.5">
      <c r="A33" s="351" t="s">
        <v>423</v>
      </c>
      <c r="B33" s="173" t="s">
        <v>424</v>
      </c>
      <c r="C33" s="148">
        <v>229.09</v>
      </c>
      <c r="D33" s="146"/>
      <c r="E33" s="146">
        <v>229.09</v>
      </c>
      <c r="F33" s="146">
        <v>229.09</v>
      </c>
      <c r="G33" s="146">
        <v>229.09</v>
      </c>
      <c r="H33" s="151"/>
      <c r="I33" s="152"/>
    </row>
    <row r="34" spans="1:9" s="295" customFormat="1" ht="22.5">
      <c r="A34" s="351" t="s">
        <v>425</v>
      </c>
      <c r="B34" s="173" t="s">
        <v>426</v>
      </c>
      <c r="C34" s="148">
        <v>13252.53</v>
      </c>
      <c r="D34" s="146"/>
      <c r="E34" s="146">
        <v>13252.53</v>
      </c>
      <c r="F34" s="146">
        <v>13252.53</v>
      </c>
      <c r="G34" s="146">
        <v>13252.53</v>
      </c>
      <c r="H34" s="151"/>
      <c r="I34" s="152"/>
    </row>
    <row r="35" spans="1:9" s="295" customFormat="1" ht="22.5">
      <c r="A35" s="351" t="s">
        <v>427</v>
      </c>
      <c r="B35" s="173" t="s">
        <v>428</v>
      </c>
      <c r="C35" s="148">
        <v>2245.2199999999998</v>
      </c>
      <c r="D35" s="146"/>
      <c r="E35" s="146">
        <v>2245.2199999999998</v>
      </c>
      <c r="F35" s="146">
        <v>2245.2199999999998</v>
      </c>
      <c r="G35" s="146">
        <v>2245.2199999999998</v>
      </c>
      <c r="H35" s="151"/>
      <c r="I35" s="152"/>
    </row>
    <row r="36" spans="1:9" s="295" customFormat="1" ht="22.5">
      <c r="A36" s="351" t="s">
        <v>429</v>
      </c>
      <c r="B36" s="173" t="s">
        <v>430</v>
      </c>
      <c r="C36" s="148">
        <v>2239.06</v>
      </c>
      <c r="D36" s="146"/>
      <c r="E36" s="146">
        <v>2239.06</v>
      </c>
      <c r="F36" s="146">
        <v>2239.06</v>
      </c>
      <c r="G36" s="146">
        <v>2239.06</v>
      </c>
      <c r="H36" s="151"/>
      <c r="I36" s="152"/>
    </row>
    <row r="37" spans="1:9" s="295" customFormat="1" ht="22.5">
      <c r="A37" s="351" t="s">
        <v>431</v>
      </c>
      <c r="B37" s="173" t="s">
        <v>432</v>
      </c>
      <c r="C37" s="148">
        <v>700</v>
      </c>
      <c r="D37" s="146"/>
      <c r="E37" s="146">
        <v>700</v>
      </c>
      <c r="F37" s="146">
        <v>700</v>
      </c>
      <c r="G37" s="146">
        <v>700</v>
      </c>
      <c r="H37" s="151"/>
      <c r="I37" s="152"/>
    </row>
    <row r="38" spans="1:9" s="295" customFormat="1">
      <c r="A38" s="351" t="s">
        <v>433</v>
      </c>
      <c r="B38" s="173" t="s">
        <v>434</v>
      </c>
      <c r="C38" s="148">
        <v>270</v>
      </c>
      <c r="D38" s="146"/>
      <c r="E38" s="146">
        <v>270</v>
      </c>
      <c r="F38" s="146">
        <v>270</v>
      </c>
      <c r="G38" s="146">
        <v>270</v>
      </c>
      <c r="H38" s="151"/>
      <c r="I38" s="152"/>
    </row>
    <row r="39" spans="1:9">
      <c r="A39" s="165"/>
      <c r="B39" s="165" t="s">
        <v>268</v>
      </c>
      <c r="C39" s="155">
        <f>SUM(C8:C38)</f>
        <v>41035702.930000007</v>
      </c>
      <c r="D39" s="155">
        <f>SUM(D8:D38)</f>
        <v>311487.42000000004</v>
      </c>
      <c r="E39" s="155">
        <f>SUM(E8:E38)</f>
        <v>40724215.510000005</v>
      </c>
      <c r="F39" s="155">
        <f>SUM(F8:F38)</f>
        <v>40724215.510000005</v>
      </c>
      <c r="G39" s="155">
        <f>SUM(G8:G38)</f>
        <v>40724215.510000005</v>
      </c>
      <c r="H39" s="153"/>
      <c r="I39" s="153"/>
    </row>
    <row r="40" spans="1:9">
      <c r="A40" s="167"/>
      <c r="B40" s="167"/>
      <c r="C40" s="175"/>
      <c r="D40" s="175"/>
      <c r="E40" s="175"/>
      <c r="F40" s="175"/>
      <c r="G40" s="175"/>
      <c r="H40" s="167"/>
      <c r="I40" s="167"/>
    </row>
    <row r="41" spans="1:9">
      <c r="A41" s="167"/>
      <c r="B41" s="167"/>
      <c r="C41" s="175"/>
      <c r="D41" s="175"/>
      <c r="E41" s="175"/>
      <c r="F41" s="175"/>
      <c r="G41" s="175"/>
      <c r="H41" s="167"/>
      <c r="I41" s="167"/>
    </row>
    <row r="42" spans="1:9" ht="11.25" customHeight="1">
      <c r="A42" s="10" t="s">
        <v>190</v>
      </c>
      <c r="B42" s="11"/>
      <c r="E42" s="38"/>
      <c r="F42" s="38"/>
      <c r="I42" s="54" t="s">
        <v>53</v>
      </c>
    </row>
    <row r="43" spans="1:9">
      <c r="A43" s="39"/>
      <c r="B43" s="39"/>
      <c r="C43" s="38"/>
      <c r="D43" s="38"/>
      <c r="E43" s="38"/>
      <c r="F43" s="38"/>
    </row>
    <row r="44" spans="1:9" ht="15" customHeight="1">
      <c r="A44" s="15" t="s">
        <v>46</v>
      </c>
      <c r="B44" s="16" t="s">
        <v>47</v>
      </c>
      <c r="C44" s="40" t="s">
        <v>54</v>
      </c>
      <c r="D44" s="40" t="s">
        <v>55</v>
      </c>
      <c r="E44" s="40" t="s">
        <v>56</v>
      </c>
      <c r="F44" s="40" t="s">
        <v>57</v>
      </c>
      <c r="G44" s="41" t="s">
        <v>58</v>
      </c>
      <c r="H44" s="16" t="s">
        <v>59</v>
      </c>
      <c r="I44" s="16" t="s">
        <v>60</v>
      </c>
    </row>
    <row r="45" spans="1:9">
      <c r="A45" s="352" t="s">
        <v>435</v>
      </c>
      <c r="B45" s="168" t="s">
        <v>436</v>
      </c>
      <c r="C45" s="145">
        <v>7000</v>
      </c>
      <c r="D45" s="149">
        <v>7000</v>
      </c>
      <c r="E45" s="149"/>
      <c r="F45" s="149"/>
      <c r="G45" s="149"/>
      <c r="H45" s="151"/>
      <c r="I45" s="151"/>
    </row>
    <row r="46" spans="1:9">
      <c r="A46" s="352" t="s">
        <v>437</v>
      </c>
      <c r="B46" s="168" t="s">
        <v>438</v>
      </c>
      <c r="C46" s="145">
        <v>1500</v>
      </c>
      <c r="D46" s="149">
        <v>1500</v>
      </c>
      <c r="E46" s="149"/>
      <c r="F46" s="149"/>
      <c r="G46" s="149"/>
      <c r="H46" s="151"/>
      <c r="I46" s="151"/>
    </row>
    <row r="47" spans="1:9">
      <c r="A47" s="352" t="s">
        <v>439</v>
      </c>
      <c r="B47" s="168" t="s">
        <v>440</v>
      </c>
      <c r="C47" s="145">
        <v>1403.12</v>
      </c>
      <c r="D47" s="149">
        <v>1403.12</v>
      </c>
      <c r="E47" s="149"/>
      <c r="F47" s="149"/>
      <c r="G47" s="149"/>
      <c r="H47" s="151"/>
      <c r="I47" s="151"/>
    </row>
    <row r="48" spans="1:9">
      <c r="A48" s="168"/>
      <c r="B48" s="168"/>
      <c r="C48" s="145"/>
      <c r="D48" s="149"/>
      <c r="E48" s="149"/>
      <c r="F48" s="149"/>
      <c r="G48" s="149"/>
      <c r="H48" s="151"/>
      <c r="I48" s="151"/>
    </row>
    <row r="49" spans="1:9">
      <c r="A49" s="181"/>
      <c r="B49" s="181" t="s">
        <v>269</v>
      </c>
      <c r="C49" s="153">
        <f>SUM(C45:C48)</f>
        <v>9903.119999999999</v>
      </c>
      <c r="D49" s="153">
        <f>SUM(D45:D48)</f>
        <v>9903.119999999999</v>
      </c>
      <c r="E49" s="153">
        <f>SUM(E45:E48)</f>
        <v>0</v>
      </c>
      <c r="F49" s="153">
        <f>SUM(F45:F48)</f>
        <v>0</v>
      </c>
      <c r="G49" s="153">
        <f>SUM(G45:G48)</f>
        <v>0</v>
      </c>
      <c r="H49" s="153"/>
      <c r="I49" s="153"/>
    </row>
    <row r="51" spans="1:9" s="295" customFormat="1">
      <c r="C51" s="9"/>
      <c r="D51" s="9"/>
      <c r="E51" s="9"/>
      <c r="F51" s="9"/>
      <c r="G51" s="9"/>
    </row>
    <row r="52" spans="1:9" s="295" customFormat="1">
      <c r="A52" s="10" t="s">
        <v>303</v>
      </c>
      <c r="B52" s="11"/>
      <c r="C52" s="9"/>
      <c r="D52" s="9"/>
      <c r="E52" s="38"/>
      <c r="F52" s="38"/>
      <c r="G52" s="9"/>
      <c r="I52" s="54" t="s">
        <v>53</v>
      </c>
    </row>
    <row r="53" spans="1:9" s="295" customFormat="1">
      <c r="A53" s="39"/>
      <c r="B53" s="39"/>
      <c r="C53" s="38"/>
      <c r="D53" s="38"/>
      <c r="E53" s="38"/>
      <c r="F53" s="38"/>
      <c r="G53" s="9"/>
    </row>
    <row r="54" spans="1:9" s="295" customFormat="1">
      <c r="A54" s="15" t="s">
        <v>46</v>
      </c>
      <c r="B54" s="16" t="s">
        <v>47</v>
      </c>
      <c r="C54" s="40" t="s">
        <v>54</v>
      </c>
      <c r="D54" s="40" t="s">
        <v>55</v>
      </c>
      <c r="E54" s="40" t="s">
        <v>56</v>
      </c>
      <c r="F54" s="40" t="s">
        <v>57</v>
      </c>
      <c r="G54" s="41" t="s">
        <v>58</v>
      </c>
      <c r="H54" s="16" t="s">
        <v>59</v>
      </c>
      <c r="I54" s="16" t="s">
        <v>60</v>
      </c>
    </row>
    <row r="55" spans="1:9" s="295" customFormat="1">
      <c r="A55" s="168"/>
      <c r="B55" s="168"/>
      <c r="C55" s="145"/>
      <c r="D55" s="149"/>
      <c r="E55" s="149"/>
      <c r="F55" s="149"/>
      <c r="G55" s="149"/>
      <c r="H55" s="151"/>
      <c r="I55" s="151"/>
    </row>
    <row r="56" spans="1:9" s="295" customFormat="1">
      <c r="A56" s="168"/>
      <c r="B56" s="168"/>
      <c r="C56" s="145"/>
      <c r="D56" s="149"/>
      <c r="E56" s="149"/>
      <c r="F56" s="149"/>
      <c r="G56" s="149"/>
      <c r="H56" s="151"/>
      <c r="I56" s="151"/>
    </row>
    <row r="57" spans="1:9" s="295" customFormat="1">
      <c r="A57" s="168"/>
      <c r="B57" s="168"/>
      <c r="C57" s="145"/>
      <c r="D57" s="149"/>
      <c r="E57" s="149"/>
      <c r="F57" s="149"/>
      <c r="G57" s="149"/>
      <c r="H57" s="151"/>
      <c r="I57" s="151"/>
    </row>
    <row r="58" spans="1:9" s="295" customFormat="1">
      <c r="A58" s="168"/>
      <c r="B58" s="168"/>
      <c r="C58" s="145"/>
      <c r="D58" s="149"/>
      <c r="E58" s="149"/>
      <c r="F58" s="149"/>
      <c r="G58" s="149"/>
      <c r="H58" s="151"/>
      <c r="I58" s="151"/>
    </row>
    <row r="59" spans="1:9" s="295" customFormat="1">
      <c r="A59" s="181"/>
      <c r="B59" s="181" t="s">
        <v>304</v>
      </c>
      <c r="C59" s="153">
        <f>SUM(C55:C58)</f>
        <v>0</v>
      </c>
      <c r="D59" s="153">
        <f>SUM(D55:D58)</f>
        <v>0</v>
      </c>
      <c r="E59" s="153">
        <f>SUM(E55:E58)</f>
        <v>0</v>
      </c>
      <c r="F59" s="153">
        <f>SUM(F55:F58)</f>
        <v>0</v>
      </c>
      <c r="G59" s="153">
        <f>SUM(G55:G58)</f>
        <v>0</v>
      </c>
      <c r="H59" s="153"/>
      <c r="I59" s="153"/>
    </row>
    <row r="60" spans="1:9" s="295" customFormat="1">
      <c r="C60" s="9"/>
      <c r="D60" s="9"/>
      <c r="E60" s="9"/>
      <c r="F60" s="9"/>
      <c r="G60" s="9"/>
    </row>
    <row r="61" spans="1:9" s="295" customFormat="1">
      <c r="C61" s="9"/>
      <c r="D61" s="9"/>
      <c r="E61" s="9"/>
      <c r="F61" s="9"/>
      <c r="G61" s="9"/>
    </row>
    <row r="62" spans="1:9" s="295" customFormat="1">
      <c r="A62" s="10" t="s">
        <v>305</v>
      </c>
      <c r="B62" s="11"/>
      <c r="C62" s="9"/>
      <c r="D62" s="9"/>
      <c r="E62" s="38"/>
      <c r="F62" s="38"/>
      <c r="G62" s="9"/>
      <c r="I62" s="54" t="s">
        <v>53</v>
      </c>
    </row>
    <row r="63" spans="1:9" s="295" customFormat="1">
      <c r="A63" s="39"/>
      <c r="B63" s="39"/>
      <c r="C63" s="38"/>
      <c r="D63" s="38"/>
      <c r="E63" s="38"/>
      <c r="F63" s="38"/>
      <c r="G63" s="9"/>
    </row>
    <row r="64" spans="1:9" s="295" customFormat="1">
      <c r="A64" s="15" t="s">
        <v>46</v>
      </c>
      <c r="B64" s="16" t="s">
        <v>47</v>
      </c>
      <c r="C64" s="40" t="s">
        <v>54</v>
      </c>
      <c r="D64" s="40" t="s">
        <v>55</v>
      </c>
      <c r="E64" s="40" t="s">
        <v>56</v>
      </c>
      <c r="F64" s="40" t="s">
        <v>57</v>
      </c>
      <c r="G64" s="41" t="s">
        <v>58</v>
      </c>
      <c r="H64" s="16" t="s">
        <v>59</v>
      </c>
      <c r="I64" s="16" t="s">
        <v>60</v>
      </c>
    </row>
    <row r="65" spans="1:9" s="295" customFormat="1">
      <c r="A65" s="168"/>
      <c r="B65" s="168"/>
      <c r="C65" s="145"/>
      <c r="D65" s="149"/>
      <c r="E65" s="149"/>
      <c r="F65" s="149"/>
      <c r="G65" s="149"/>
      <c r="H65" s="151"/>
      <c r="I65" s="151"/>
    </row>
    <row r="66" spans="1:9" s="295" customFormat="1">
      <c r="A66" s="168"/>
      <c r="B66" s="168"/>
      <c r="C66" s="145"/>
      <c r="D66" s="149"/>
      <c r="E66" s="149"/>
      <c r="F66" s="149"/>
      <c r="G66" s="149"/>
      <c r="H66" s="151"/>
      <c r="I66" s="151"/>
    </row>
    <row r="67" spans="1:9" s="295" customFormat="1">
      <c r="A67" s="168"/>
      <c r="B67" s="168"/>
      <c r="C67" s="145"/>
      <c r="D67" s="149"/>
      <c r="E67" s="149"/>
      <c r="F67" s="149"/>
      <c r="G67" s="149"/>
      <c r="H67" s="151"/>
      <c r="I67" s="151"/>
    </row>
    <row r="68" spans="1:9" s="295" customFormat="1">
      <c r="A68" s="168"/>
      <c r="B68" s="168"/>
      <c r="C68" s="145"/>
      <c r="D68" s="149"/>
      <c r="E68" s="149"/>
      <c r="F68" s="149"/>
      <c r="G68" s="149"/>
      <c r="H68" s="151"/>
      <c r="I68" s="151"/>
    </row>
    <row r="69" spans="1:9" s="295" customFormat="1">
      <c r="A69" s="181"/>
      <c r="B69" s="181" t="s">
        <v>306</v>
      </c>
      <c r="C69" s="153">
        <f>SUM(C65:C68)</f>
        <v>0</v>
      </c>
      <c r="D69" s="153">
        <f>SUM(D65:D68)</f>
        <v>0</v>
      </c>
      <c r="E69" s="153">
        <f>SUM(E65:E68)</f>
        <v>0</v>
      </c>
      <c r="F69" s="153">
        <f>SUM(F65:F68)</f>
        <v>0</v>
      </c>
      <c r="G69" s="153">
        <f>SUM(G65:G68)</f>
        <v>0</v>
      </c>
      <c r="H69" s="153"/>
      <c r="I69" s="153"/>
    </row>
    <row r="70" spans="1:9" s="295" customFormat="1">
      <c r="C70" s="9"/>
      <c r="D70" s="9"/>
      <c r="E70" s="9"/>
      <c r="F70" s="9"/>
      <c r="G70" s="9"/>
    </row>
    <row r="71" spans="1:9" s="295" customFormat="1">
      <c r="C71" s="9"/>
      <c r="D71" s="9"/>
      <c r="E71" s="9"/>
      <c r="F71" s="9"/>
      <c r="G71" s="9"/>
    </row>
    <row r="72" spans="1:9" s="295" customFormat="1">
      <c r="A72" s="10" t="s">
        <v>307</v>
      </c>
      <c r="B72" s="11"/>
      <c r="C72" s="9"/>
      <c r="D72" s="9"/>
      <c r="E72" s="38"/>
      <c r="F72" s="38"/>
      <c r="G72" s="9"/>
      <c r="I72" s="54" t="s">
        <v>53</v>
      </c>
    </row>
    <row r="73" spans="1:9" s="295" customFormat="1">
      <c r="A73" s="39"/>
      <c r="B73" s="39"/>
      <c r="C73" s="38"/>
      <c r="D73" s="38"/>
      <c r="E73" s="38"/>
      <c r="F73" s="38"/>
      <c r="G73" s="9"/>
    </row>
    <row r="74" spans="1:9" s="295" customFormat="1">
      <c r="A74" s="15" t="s">
        <v>46</v>
      </c>
      <c r="B74" s="16" t="s">
        <v>47</v>
      </c>
      <c r="C74" s="40" t="s">
        <v>54</v>
      </c>
      <c r="D74" s="40" t="s">
        <v>55</v>
      </c>
      <c r="E74" s="40" t="s">
        <v>56</v>
      </c>
      <c r="F74" s="40" t="s">
        <v>57</v>
      </c>
      <c r="G74" s="41" t="s">
        <v>58</v>
      </c>
      <c r="H74" s="16" t="s">
        <v>59</v>
      </c>
      <c r="I74" s="16" t="s">
        <v>60</v>
      </c>
    </row>
    <row r="75" spans="1:9" s="295" customFormat="1">
      <c r="A75" s="352" t="s">
        <v>441</v>
      </c>
      <c r="B75" s="168" t="s">
        <v>442</v>
      </c>
      <c r="C75" s="145">
        <v>258910.2</v>
      </c>
      <c r="D75" s="149">
        <v>258910.2</v>
      </c>
      <c r="E75" s="149"/>
      <c r="F75" s="149"/>
      <c r="G75" s="149"/>
      <c r="H75" s="151"/>
      <c r="I75" s="151"/>
    </row>
    <row r="76" spans="1:9" s="295" customFormat="1">
      <c r="A76" s="352" t="s">
        <v>443</v>
      </c>
      <c r="B76" s="168" t="s">
        <v>444</v>
      </c>
      <c r="C76" s="145">
        <v>-25518.89</v>
      </c>
      <c r="D76" s="149">
        <v>-25518.89</v>
      </c>
      <c r="E76" s="149"/>
      <c r="F76" s="149"/>
      <c r="G76" s="149"/>
      <c r="H76" s="151"/>
      <c r="I76" s="151"/>
    </row>
    <row r="77" spans="1:9" s="295" customFormat="1">
      <c r="A77" s="352" t="s">
        <v>445</v>
      </c>
      <c r="B77" s="168" t="s">
        <v>446</v>
      </c>
      <c r="C77" s="145">
        <v>980663.98</v>
      </c>
      <c r="D77" s="149">
        <v>980663.98</v>
      </c>
      <c r="E77" s="149"/>
      <c r="F77" s="149"/>
      <c r="G77" s="149"/>
      <c r="H77" s="151"/>
      <c r="I77" s="151"/>
    </row>
    <row r="78" spans="1:9" s="267" customFormat="1">
      <c r="A78" s="352" t="s">
        <v>447</v>
      </c>
      <c r="B78" s="168" t="s">
        <v>448</v>
      </c>
      <c r="C78" s="145">
        <v>510982.38</v>
      </c>
      <c r="D78" s="149">
        <v>510982.38</v>
      </c>
      <c r="E78" s="149"/>
      <c r="F78" s="149"/>
      <c r="G78" s="149"/>
      <c r="H78" s="151"/>
      <c r="I78" s="151"/>
    </row>
    <row r="79" spans="1:9" s="295" customFormat="1">
      <c r="A79" s="352" t="s">
        <v>449</v>
      </c>
      <c r="B79" s="168" t="s">
        <v>450</v>
      </c>
      <c r="C79" s="145">
        <v>1928762.66</v>
      </c>
      <c r="D79" s="149">
        <v>1928762.66</v>
      </c>
      <c r="E79" s="149"/>
      <c r="F79" s="149"/>
      <c r="G79" s="149"/>
      <c r="H79" s="151"/>
      <c r="I79" s="151"/>
    </row>
    <row r="80" spans="1:9" s="295" customFormat="1">
      <c r="A80" s="352" t="s">
        <v>451</v>
      </c>
      <c r="B80" s="168" t="s">
        <v>452</v>
      </c>
      <c r="C80" s="145">
        <v>110171.41</v>
      </c>
      <c r="D80" s="149">
        <v>110171.41</v>
      </c>
      <c r="E80" s="149"/>
      <c r="F80" s="149"/>
      <c r="G80" s="149"/>
      <c r="H80" s="151"/>
      <c r="I80" s="151"/>
    </row>
    <row r="81" spans="1:9" s="295" customFormat="1">
      <c r="A81" s="352" t="s">
        <v>453</v>
      </c>
      <c r="B81" s="168" t="s">
        <v>454</v>
      </c>
      <c r="C81" s="145">
        <v>1109049.33</v>
      </c>
      <c r="D81" s="149">
        <v>1109049.33</v>
      </c>
      <c r="E81" s="149"/>
      <c r="F81" s="149"/>
      <c r="G81" s="149"/>
      <c r="H81" s="151"/>
      <c r="I81" s="151"/>
    </row>
    <row r="82" spans="1:9" s="295" customFormat="1">
      <c r="A82" s="352" t="s">
        <v>455</v>
      </c>
      <c r="B82" s="168" t="s">
        <v>456</v>
      </c>
      <c r="C82" s="145">
        <v>270</v>
      </c>
      <c r="D82" s="149">
        <v>270</v>
      </c>
      <c r="E82" s="149"/>
      <c r="F82" s="149"/>
      <c r="G82" s="149"/>
      <c r="H82" s="151"/>
      <c r="I82" s="151"/>
    </row>
    <row r="83" spans="1:9" s="295" customFormat="1">
      <c r="A83" s="352" t="s">
        <v>457</v>
      </c>
      <c r="B83" s="168" t="s">
        <v>458</v>
      </c>
      <c r="C83" s="145">
        <v>1029072.59</v>
      </c>
      <c r="D83" s="149">
        <v>1029072.59</v>
      </c>
      <c r="E83" s="149"/>
      <c r="F83" s="149"/>
      <c r="G83" s="149"/>
      <c r="H83" s="151"/>
      <c r="I83" s="151"/>
    </row>
    <row r="84" spans="1:9" s="295" customFormat="1">
      <c r="A84" s="352" t="s">
        <v>459</v>
      </c>
      <c r="B84" s="168" t="s">
        <v>460</v>
      </c>
      <c r="C84" s="145">
        <v>-0.88</v>
      </c>
      <c r="D84" s="149">
        <v>-0.88</v>
      </c>
      <c r="E84" s="149"/>
      <c r="F84" s="149"/>
      <c r="G84" s="149"/>
      <c r="H84" s="151"/>
      <c r="I84" s="151"/>
    </row>
    <row r="85" spans="1:9" s="295" customFormat="1">
      <c r="A85" s="352" t="s">
        <v>461</v>
      </c>
      <c r="B85" s="168" t="s">
        <v>462</v>
      </c>
      <c r="C85" s="145">
        <v>1114222.6299999999</v>
      </c>
      <c r="D85" s="149">
        <v>1114222.6299999999</v>
      </c>
      <c r="E85" s="149"/>
      <c r="F85" s="149"/>
      <c r="G85" s="149"/>
      <c r="H85" s="151"/>
      <c r="I85" s="151"/>
    </row>
    <row r="86" spans="1:9" s="295" customFormat="1">
      <c r="A86" s="352" t="s">
        <v>463</v>
      </c>
      <c r="B86" s="168" t="s">
        <v>464</v>
      </c>
      <c r="C86" s="145">
        <v>981303.55</v>
      </c>
      <c r="D86" s="149">
        <v>981303.55</v>
      </c>
      <c r="E86" s="149"/>
      <c r="F86" s="149"/>
      <c r="G86" s="149"/>
      <c r="H86" s="151"/>
      <c r="I86" s="151"/>
    </row>
    <row r="87" spans="1:9" s="295" customFormat="1">
      <c r="A87" s="352" t="s">
        <v>465</v>
      </c>
      <c r="B87" s="168" t="s">
        <v>466</v>
      </c>
      <c r="C87" s="145">
        <v>0.01</v>
      </c>
      <c r="D87" s="149">
        <v>0.01</v>
      </c>
      <c r="E87" s="149"/>
      <c r="F87" s="149"/>
      <c r="G87" s="149"/>
      <c r="H87" s="151"/>
      <c r="I87" s="151"/>
    </row>
    <row r="88" spans="1:9" s="295" customFormat="1">
      <c r="A88" s="352" t="s">
        <v>467</v>
      </c>
      <c r="B88" s="168" t="s">
        <v>468</v>
      </c>
      <c r="C88" s="145">
        <v>588098.89</v>
      </c>
      <c r="D88" s="149">
        <v>588098.89</v>
      </c>
      <c r="E88" s="149"/>
      <c r="F88" s="149"/>
      <c r="G88" s="149"/>
      <c r="H88" s="151"/>
      <c r="I88" s="151"/>
    </row>
    <row r="89" spans="1:9" s="295" customFormat="1">
      <c r="A89" s="352" t="s">
        <v>469</v>
      </c>
      <c r="B89" s="168" t="s">
        <v>470</v>
      </c>
      <c r="C89" s="145">
        <v>4762676.53</v>
      </c>
      <c r="D89" s="149">
        <v>4762676.53</v>
      </c>
      <c r="E89" s="149"/>
      <c r="F89" s="149"/>
      <c r="G89" s="149"/>
      <c r="H89" s="151"/>
      <c r="I89" s="151"/>
    </row>
    <row r="90" spans="1:9" s="295" customFormat="1">
      <c r="A90" s="352" t="s">
        <v>471</v>
      </c>
      <c r="B90" s="168" t="s">
        <v>472</v>
      </c>
      <c r="C90" s="145">
        <v>109312.17</v>
      </c>
      <c r="D90" s="149">
        <v>109312.17</v>
      </c>
      <c r="E90" s="149"/>
      <c r="F90" s="149"/>
      <c r="G90" s="149"/>
      <c r="H90" s="151"/>
      <c r="I90" s="151"/>
    </row>
    <row r="91" spans="1:9" s="295" customFormat="1">
      <c r="A91" s="352" t="s">
        <v>473</v>
      </c>
      <c r="B91" s="168" t="s">
        <v>474</v>
      </c>
      <c r="C91" s="145">
        <v>60824.59</v>
      </c>
      <c r="D91" s="149">
        <v>60824.59</v>
      </c>
      <c r="E91" s="149"/>
      <c r="F91" s="149"/>
      <c r="G91" s="149"/>
      <c r="H91" s="151"/>
      <c r="I91" s="151"/>
    </row>
    <row r="92" spans="1:9" s="295" customFormat="1">
      <c r="A92" s="352" t="s">
        <v>475</v>
      </c>
      <c r="B92" s="168" t="s">
        <v>476</v>
      </c>
      <c r="C92" s="145">
        <v>826478</v>
      </c>
      <c r="D92" s="149">
        <v>826478</v>
      </c>
      <c r="E92" s="149"/>
      <c r="F92" s="149"/>
      <c r="G92" s="149"/>
      <c r="H92" s="151"/>
      <c r="I92" s="151"/>
    </row>
    <row r="93" spans="1:9" s="295" customFormat="1">
      <c r="A93" s="352" t="s">
        <v>477</v>
      </c>
      <c r="B93" s="168" t="s">
        <v>478</v>
      </c>
      <c r="C93" s="145">
        <v>70153.33</v>
      </c>
      <c r="D93" s="149">
        <v>70153.33</v>
      </c>
      <c r="E93" s="149"/>
      <c r="F93" s="149"/>
      <c r="G93" s="149"/>
      <c r="H93" s="151"/>
      <c r="I93" s="151"/>
    </row>
    <row r="94" spans="1:9" s="295" customFormat="1">
      <c r="A94" s="352" t="s">
        <v>479</v>
      </c>
      <c r="B94" s="168" t="s">
        <v>480</v>
      </c>
      <c r="C94" s="145">
        <v>2129013.31</v>
      </c>
      <c r="D94" s="149">
        <v>2129013.31</v>
      </c>
      <c r="E94" s="149"/>
      <c r="F94" s="149"/>
      <c r="G94" s="149"/>
      <c r="H94" s="151"/>
      <c r="I94" s="151"/>
    </row>
    <row r="95" spans="1:9" s="295" customFormat="1">
      <c r="A95" s="352" t="s">
        <v>481</v>
      </c>
      <c r="B95" s="168" t="s">
        <v>482</v>
      </c>
      <c r="C95" s="145">
        <v>1057249.58</v>
      </c>
      <c r="D95" s="149">
        <v>1057249.58</v>
      </c>
      <c r="E95" s="149"/>
      <c r="F95" s="149"/>
      <c r="G95" s="149"/>
      <c r="H95" s="151"/>
      <c r="I95" s="151"/>
    </row>
    <row r="96" spans="1:9" s="295" customFormat="1">
      <c r="A96" s="352" t="s">
        <v>483</v>
      </c>
      <c r="B96" s="168" t="s">
        <v>484</v>
      </c>
      <c r="C96" s="145">
        <v>427500.34</v>
      </c>
      <c r="D96" s="149">
        <v>427500.34</v>
      </c>
      <c r="E96" s="149"/>
      <c r="F96" s="149"/>
      <c r="G96" s="149"/>
      <c r="H96" s="151"/>
      <c r="I96" s="151"/>
    </row>
    <row r="97" spans="1:9" s="295" customFormat="1">
      <c r="A97" s="352" t="s">
        <v>485</v>
      </c>
      <c r="B97" s="168" t="s">
        <v>486</v>
      </c>
      <c r="C97" s="145">
        <v>600000</v>
      </c>
      <c r="D97" s="149">
        <v>600000</v>
      </c>
      <c r="E97" s="149"/>
      <c r="F97" s="149"/>
      <c r="G97" s="149"/>
      <c r="H97" s="151"/>
      <c r="I97" s="151"/>
    </row>
    <row r="98" spans="1:9" s="295" customFormat="1">
      <c r="A98" s="352" t="s">
        <v>487</v>
      </c>
      <c r="B98" s="168" t="s">
        <v>488</v>
      </c>
      <c r="C98" s="145">
        <v>598941.13</v>
      </c>
      <c r="D98" s="149">
        <v>598941.13</v>
      </c>
      <c r="E98" s="149"/>
      <c r="F98" s="149"/>
      <c r="G98" s="149"/>
      <c r="H98" s="151"/>
      <c r="I98" s="151"/>
    </row>
    <row r="99" spans="1:9" s="295" customFormat="1">
      <c r="A99" s="352" t="s">
        <v>489</v>
      </c>
      <c r="B99" s="168" t="s">
        <v>490</v>
      </c>
      <c r="C99" s="145">
        <v>1697700</v>
      </c>
      <c r="D99" s="149">
        <v>1697700</v>
      </c>
      <c r="E99" s="149"/>
      <c r="F99" s="149"/>
      <c r="G99" s="149"/>
      <c r="H99" s="151"/>
      <c r="I99" s="151"/>
    </row>
    <row r="100" spans="1:9" s="295" customFormat="1">
      <c r="A100" s="352" t="s">
        <v>491</v>
      </c>
      <c r="B100" s="168" t="s">
        <v>492</v>
      </c>
      <c r="C100" s="145">
        <v>2638565.46</v>
      </c>
      <c r="D100" s="149">
        <v>2638565.46</v>
      </c>
      <c r="E100" s="149"/>
      <c r="F100" s="149"/>
      <c r="G100" s="149"/>
      <c r="H100" s="151"/>
      <c r="I100" s="151"/>
    </row>
    <row r="101" spans="1:9" s="295" customFormat="1" ht="22.5">
      <c r="A101" s="352" t="s">
        <v>493</v>
      </c>
      <c r="B101" s="168" t="s">
        <v>494</v>
      </c>
      <c r="C101" s="145">
        <v>250546.34</v>
      </c>
      <c r="D101" s="149">
        <v>250546.34</v>
      </c>
      <c r="E101" s="149"/>
      <c r="F101" s="149"/>
      <c r="G101" s="149"/>
      <c r="H101" s="151"/>
      <c r="I101" s="151"/>
    </row>
    <row r="102" spans="1:9" s="295" customFormat="1">
      <c r="A102" s="352" t="s">
        <v>495</v>
      </c>
      <c r="B102" s="168" t="s">
        <v>496</v>
      </c>
      <c r="C102" s="145">
        <v>875879</v>
      </c>
      <c r="D102" s="149">
        <v>875879</v>
      </c>
      <c r="E102" s="149"/>
      <c r="F102" s="149"/>
      <c r="G102" s="149"/>
      <c r="H102" s="151"/>
      <c r="I102" s="151"/>
    </row>
    <row r="103" spans="1:9" s="295" customFormat="1">
      <c r="A103" s="352" t="s">
        <v>497</v>
      </c>
      <c r="B103" s="168" t="s">
        <v>498</v>
      </c>
      <c r="C103" s="145">
        <v>1646267.31</v>
      </c>
      <c r="D103" s="149">
        <v>1646267.31</v>
      </c>
      <c r="E103" s="149"/>
      <c r="F103" s="149"/>
      <c r="G103" s="149"/>
      <c r="H103" s="151"/>
      <c r="I103" s="151"/>
    </row>
    <row r="104" spans="1:9" s="295" customFormat="1">
      <c r="A104" s="352" t="s">
        <v>499</v>
      </c>
      <c r="B104" s="168" t="s">
        <v>500</v>
      </c>
      <c r="C104" s="145">
        <v>126196.51</v>
      </c>
      <c r="D104" s="149">
        <v>126196.51</v>
      </c>
      <c r="E104" s="149"/>
      <c r="F104" s="149"/>
      <c r="G104" s="149"/>
      <c r="H104" s="151"/>
      <c r="I104" s="151"/>
    </row>
    <row r="105" spans="1:9" s="295" customFormat="1">
      <c r="A105" s="352" t="s">
        <v>501</v>
      </c>
      <c r="B105" s="168" t="s">
        <v>502</v>
      </c>
      <c r="C105" s="145">
        <v>0.01</v>
      </c>
      <c r="D105" s="149">
        <v>0.01</v>
      </c>
      <c r="E105" s="149"/>
      <c r="F105" s="149"/>
      <c r="G105" s="149"/>
      <c r="H105" s="151"/>
      <c r="I105" s="151"/>
    </row>
    <row r="106" spans="1:9" s="295" customFormat="1">
      <c r="A106" s="352" t="s">
        <v>503</v>
      </c>
      <c r="B106" s="168" t="s">
        <v>504</v>
      </c>
      <c r="C106" s="145">
        <v>889338.78</v>
      </c>
      <c r="D106" s="149">
        <v>889338.78</v>
      </c>
      <c r="E106" s="149"/>
      <c r="F106" s="149"/>
      <c r="G106" s="149"/>
      <c r="H106" s="151"/>
      <c r="I106" s="151"/>
    </row>
    <row r="107" spans="1:9" s="295" customFormat="1">
      <c r="A107" s="352" t="s">
        <v>505</v>
      </c>
      <c r="B107" s="168" t="s">
        <v>506</v>
      </c>
      <c r="C107" s="145">
        <v>0.9</v>
      </c>
      <c r="D107" s="149">
        <v>0.9</v>
      </c>
      <c r="E107" s="149"/>
      <c r="F107" s="149"/>
      <c r="G107" s="149"/>
      <c r="H107" s="151"/>
      <c r="I107" s="151"/>
    </row>
    <row r="108" spans="1:9" s="295" customFormat="1">
      <c r="A108" s="352" t="s">
        <v>507</v>
      </c>
      <c r="B108" s="168" t="s">
        <v>508</v>
      </c>
      <c r="C108" s="145">
        <v>56038.69</v>
      </c>
      <c r="D108" s="149">
        <v>56038.69</v>
      </c>
      <c r="E108" s="149"/>
      <c r="F108" s="149"/>
      <c r="G108" s="149"/>
      <c r="H108" s="151"/>
      <c r="I108" s="151"/>
    </row>
    <row r="109" spans="1:9" s="295" customFormat="1">
      <c r="A109" s="352" t="s">
        <v>509</v>
      </c>
      <c r="B109" s="168" t="s">
        <v>510</v>
      </c>
      <c r="C109" s="145">
        <v>707632.51</v>
      </c>
      <c r="D109" s="149">
        <v>707632.51</v>
      </c>
      <c r="E109" s="149"/>
      <c r="F109" s="149"/>
      <c r="G109" s="149"/>
      <c r="H109" s="151"/>
      <c r="I109" s="151"/>
    </row>
    <row r="110" spans="1:9" s="295" customFormat="1">
      <c r="A110" s="362" t="s">
        <v>511</v>
      </c>
      <c r="B110" s="363" t="s">
        <v>512</v>
      </c>
      <c r="C110" s="361">
        <v>1789028.68</v>
      </c>
      <c r="D110" s="364">
        <v>1789028.68</v>
      </c>
      <c r="E110" s="149"/>
      <c r="F110" s="149"/>
      <c r="G110" s="149"/>
      <c r="H110" s="151"/>
      <c r="I110" s="151"/>
    </row>
    <row r="111" spans="1:9" s="295" customFormat="1">
      <c r="A111" s="352" t="s">
        <v>513</v>
      </c>
      <c r="B111" s="168" t="s">
        <v>514</v>
      </c>
      <c r="C111" s="145">
        <v>496399.17</v>
      </c>
      <c r="D111" s="149">
        <v>496399.17</v>
      </c>
      <c r="E111" s="149"/>
      <c r="F111" s="149"/>
      <c r="G111" s="149"/>
      <c r="H111" s="151"/>
      <c r="I111" s="151"/>
    </row>
    <row r="112" spans="1:9" s="295" customFormat="1">
      <c r="A112" s="352" t="s">
        <v>515</v>
      </c>
      <c r="B112" s="168" t="s">
        <v>516</v>
      </c>
      <c r="C112" s="145">
        <v>110098.8</v>
      </c>
      <c r="D112" s="149">
        <v>110098.8</v>
      </c>
      <c r="E112" s="149"/>
      <c r="F112" s="149"/>
      <c r="G112" s="149"/>
      <c r="H112" s="151"/>
      <c r="I112" s="151"/>
    </row>
    <row r="113" spans="1:9" s="295" customFormat="1">
      <c r="A113" s="352" t="s">
        <v>517</v>
      </c>
      <c r="B113" s="168" t="s">
        <v>518</v>
      </c>
      <c r="C113" s="145">
        <v>40838.9</v>
      </c>
      <c r="D113" s="149">
        <v>40838.9</v>
      </c>
      <c r="E113" s="149"/>
      <c r="F113" s="149"/>
      <c r="G113" s="149"/>
      <c r="H113" s="151"/>
      <c r="I113" s="151"/>
    </row>
    <row r="114" spans="1:9" s="295" customFormat="1">
      <c r="A114" s="352" t="s">
        <v>519</v>
      </c>
      <c r="B114" s="168" t="s">
        <v>520</v>
      </c>
      <c r="C114" s="145">
        <v>81104.11</v>
      </c>
      <c r="D114" s="149">
        <v>81104.11</v>
      </c>
      <c r="E114" s="149"/>
      <c r="F114" s="149"/>
      <c r="G114" s="149"/>
      <c r="H114" s="151"/>
      <c r="I114" s="151"/>
    </row>
    <row r="115" spans="1:9" s="295" customFormat="1">
      <c r="A115" s="352" t="s">
        <v>521</v>
      </c>
      <c r="B115" s="168" t="s">
        <v>522</v>
      </c>
      <c r="C115" s="145">
        <v>500079.42</v>
      </c>
      <c r="D115" s="149">
        <v>500079.42</v>
      </c>
      <c r="E115" s="149"/>
      <c r="F115" s="149"/>
      <c r="G115" s="149"/>
      <c r="H115" s="151"/>
      <c r="I115" s="151"/>
    </row>
    <row r="116" spans="1:9" s="295" customFormat="1">
      <c r="A116" s="352" t="s">
        <v>523</v>
      </c>
      <c r="B116" s="168" t="s">
        <v>524</v>
      </c>
      <c r="C116" s="145">
        <v>256502.89</v>
      </c>
      <c r="D116" s="149">
        <v>256502.89</v>
      </c>
      <c r="E116" s="149"/>
      <c r="F116" s="149"/>
      <c r="G116" s="149"/>
      <c r="H116" s="151"/>
      <c r="I116" s="151"/>
    </row>
    <row r="117" spans="1:9" s="295" customFormat="1">
      <c r="A117" s="352" t="s">
        <v>525</v>
      </c>
      <c r="B117" s="168" t="s">
        <v>526</v>
      </c>
      <c r="C117" s="145">
        <v>163362.35</v>
      </c>
      <c r="D117" s="149">
        <v>163362.35</v>
      </c>
      <c r="E117" s="149"/>
      <c r="F117" s="149"/>
      <c r="G117" s="149"/>
      <c r="H117" s="151"/>
      <c r="I117" s="151"/>
    </row>
    <row r="118" spans="1:9" s="295" customFormat="1">
      <c r="A118" s="352" t="s">
        <v>527</v>
      </c>
      <c r="B118" s="168" t="s">
        <v>528</v>
      </c>
      <c r="C118" s="145">
        <v>1133362.4099999999</v>
      </c>
      <c r="D118" s="149">
        <v>1133362.4099999999</v>
      </c>
      <c r="E118" s="149"/>
      <c r="F118" s="149"/>
      <c r="G118" s="149"/>
      <c r="H118" s="151"/>
      <c r="I118" s="151"/>
    </row>
    <row r="119" spans="1:9" s="295" customFormat="1">
      <c r="A119" s="352" t="s">
        <v>529</v>
      </c>
      <c r="B119" s="168" t="s">
        <v>530</v>
      </c>
      <c r="C119" s="145">
        <v>212561.88</v>
      </c>
      <c r="D119" s="149">
        <v>212561.88</v>
      </c>
      <c r="E119" s="149"/>
      <c r="F119" s="149"/>
      <c r="G119" s="149"/>
      <c r="H119" s="151"/>
      <c r="I119" s="151"/>
    </row>
    <row r="120" spans="1:9" s="295" customFormat="1">
      <c r="A120" s="352" t="s">
        <v>531</v>
      </c>
      <c r="B120" s="168" t="s">
        <v>532</v>
      </c>
      <c r="C120" s="145">
        <v>1872</v>
      </c>
      <c r="D120" s="149"/>
      <c r="E120" s="149">
        <v>1872</v>
      </c>
      <c r="F120" s="149">
        <v>1872</v>
      </c>
      <c r="G120" s="149">
        <v>1872</v>
      </c>
      <c r="H120" s="151"/>
      <c r="I120" s="151"/>
    </row>
    <row r="121" spans="1:9" s="295" customFormat="1">
      <c r="A121" s="352" t="s">
        <v>533</v>
      </c>
      <c r="B121" s="168" t="s">
        <v>534</v>
      </c>
      <c r="C121" s="145">
        <v>33000</v>
      </c>
      <c r="D121" s="149"/>
      <c r="E121" s="149">
        <v>33000</v>
      </c>
      <c r="F121" s="149">
        <v>33000</v>
      </c>
      <c r="G121" s="149">
        <v>33000</v>
      </c>
      <c r="H121" s="151"/>
      <c r="I121" s="151"/>
    </row>
    <row r="122" spans="1:9" s="267" customFormat="1">
      <c r="A122" s="181"/>
      <c r="B122" s="181" t="s">
        <v>308</v>
      </c>
      <c r="C122" s="153">
        <f>SUM(C75:C121)</f>
        <v>32934512.960000008</v>
      </c>
      <c r="D122" s="153">
        <f>SUM(D75:D121)</f>
        <v>32899640.960000008</v>
      </c>
      <c r="E122" s="153">
        <f>SUM(E75:E121)</f>
        <v>34872</v>
      </c>
      <c r="F122" s="153">
        <f>SUM(F75:F121)</f>
        <v>34872</v>
      </c>
      <c r="G122" s="153">
        <f>SUM(G75:G121)</f>
        <v>34872</v>
      </c>
      <c r="H122" s="153"/>
      <c r="I122" s="153"/>
    </row>
    <row r="123" spans="1:9" s="267" customFormat="1">
      <c r="A123" s="39"/>
      <c r="B123" s="39"/>
      <c r="C123" s="38"/>
      <c r="D123" s="38"/>
      <c r="E123" s="38"/>
      <c r="F123" s="38"/>
      <c r="G123" s="9"/>
    </row>
    <row r="124" spans="1:9" s="295" customFormat="1">
      <c r="A124" s="39"/>
      <c r="B124" s="39"/>
      <c r="C124" s="38"/>
      <c r="D124" s="38"/>
      <c r="E124" s="38"/>
      <c r="F124" s="38"/>
      <c r="G124" s="9"/>
    </row>
    <row r="125" spans="1:9" s="267" customFormat="1">
      <c r="A125" s="10" t="s">
        <v>309</v>
      </c>
      <c r="B125" s="11"/>
      <c r="C125" s="297"/>
      <c r="D125" s="9"/>
      <c r="E125" s="38"/>
      <c r="F125" s="38"/>
      <c r="G125" s="9"/>
      <c r="I125" s="54" t="s">
        <v>53</v>
      </c>
    </row>
    <row r="126" spans="1:9" s="267" customFormat="1">
      <c r="A126" s="39"/>
      <c r="B126" s="39"/>
      <c r="C126" s="38"/>
      <c r="D126" s="38"/>
      <c r="E126" s="38"/>
      <c r="F126" s="38"/>
      <c r="G126" s="9"/>
    </row>
    <row r="127" spans="1:9" s="267" customFormat="1">
      <c r="A127" s="15" t="s">
        <v>46</v>
      </c>
      <c r="B127" s="16" t="s">
        <v>47</v>
      </c>
      <c r="C127" s="40" t="s">
        <v>54</v>
      </c>
      <c r="D127" s="40" t="s">
        <v>55</v>
      </c>
      <c r="E127" s="40" t="s">
        <v>56</v>
      </c>
      <c r="F127" s="40" t="s">
        <v>57</v>
      </c>
      <c r="G127" s="41" t="s">
        <v>58</v>
      </c>
      <c r="H127" s="16" t="s">
        <v>59</v>
      </c>
      <c r="I127" s="16" t="s">
        <v>60</v>
      </c>
    </row>
    <row r="128" spans="1:9" s="267" customFormat="1">
      <c r="A128" s="168"/>
      <c r="B128" s="168"/>
      <c r="C128" s="145"/>
      <c r="D128" s="149"/>
      <c r="E128" s="149"/>
      <c r="F128" s="149"/>
      <c r="G128" s="149"/>
      <c r="H128" s="151"/>
      <c r="I128" s="151"/>
    </row>
    <row r="129" spans="1:11" s="267" customFormat="1">
      <c r="A129" s="168"/>
      <c r="B129" s="168"/>
      <c r="C129" s="145"/>
      <c r="D129" s="149"/>
      <c r="E129" s="149"/>
      <c r="F129" s="149"/>
      <c r="G129" s="149"/>
      <c r="H129" s="151"/>
      <c r="I129" s="151"/>
    </row>
    <row r="130" spans="1:11" s="267" customFormat="1">
      <c r="A130" s="168"/>
      <c r="B130" s="168"/>
      <c r="C130" s="145"/>
      <c r="D130" s="149"/>
      <c r="E130" s="149"/>
      <c r="F130" s="149"/>
      <c r="G130" s="149"/>
      <c r="H130" s="151"/>
      <c r="I130" s="151"/>
      <c r="K130" s="9"/>
    </row>
    <row r="131" spans="1:11" s="267" customFormat="1">
      <c r="A131" s="168"/>
      <c r="B131" s="168"/>
      <c r="C131" s="145"/>
      <c r="D131" s="149"/>
      <c r="E131" s="149"/>
      <c r="F131" s="149"/>
      <c r="G131" s="149"/>
      <c r="H131" s="151"/>
      <c r="I131" s="151"/>
      <c r="K131" s="9"/>
    </row>
    <row r="132" spans="1:11" s="267" customFormat="1">
      <c r="A132" s="181"/>
      <c r="B132" s="181" t="s">
        <v>310</v>
      </c>
      <c r="C132" s="153">
        <f>SUM(C128:C131)</f>
        <v>0</v>
      </c>
      <c r="D132" s="153">
        <f>SUM(D128:D131)</f>
        <v>0</v>
      </c>
      <c r="E132" s="153">
        <f>SUM(E128:E131)</f>
        <v>0</v>
      </c>
      <c r="F132" s="153">
        <f>SUM(F128:F131)</f>
        <v>0</v>
      </c>
      <c r="G132" s="153">
        <f>SUM(G128:G131)</f>
        <v>0</v>
      </c>
      <c r="H132" s="153"/>
      <c r="I132" s="153"/>
      <c r="K132" s="9"/>
    </row>
    <row r="133" spans="1:11" s="267" customFormat="1">
      <c r="C133" s="9"/>
      <c r="D133" s="9"/>
      <c r="E133" s="9"/>
      <c r="F133" s="9"/>
      <c r="G133" s="9"/>
    </row>
    <row r="134" spans="1:11" s="267" customFormat="1">
      <c r="C134" s="9"/>
      <c r="D134" s="9"/>
      <c r="E134" s="9"/>
      <c r="F134" s="9"/>
      <c r="G134" s="9"/>
    </row>
    <row r="135" spans="1:11" s="267" customFormat="1">
      <c r="A135" s="10" t="s">
        <v>311</v>
      </c>
      <c r="B135" s="11"/>
      <c r="C135" s="9"/>
      <c r="D135" s="9"/>
      <c r="E135" s="38"/>
      <c r="F135" s="38"/>
      <c r="G135" s="9"/>
      <c r="I135" s="54" t="s">
        <v>53</v>
      </c>
    </row>
    <row r="136" spans="1:11" s="267" customFormat="1">
      <c r="A136" s="39"/>
      <c r="B136" s="39"/>
      <c r="C136" s="38"/>
      <c r="D136" s="38"/>
      <c r="E136" s="38"/>
      <c r="F136" s="38"/>
      <c r="G136" s="9"/>
    </row>
    <row r="137" spans="1:11" s="267" customFormat="1">
      <c r="A137" s="15" t="s">
        <v>46</v>
      </c>
      <c r="B137" s="16" t="s">
        <v>47</v>
      </c>
      <c r="C137" s="40" t="s">
        <v>54</v>
      </c>
      <c r="D137" s="40" t="s">
        <v>55</v>
      </c>
      <c r="E137" s="40" t="s">
        <v>56</v>
      </c>
      <c r="F137" s="40" t="s">
        <v>57</v>
      </c>
      <c r="G137" s="41" t="s">
        <v>58</v>
      </c>
      <c r="H137" s="16" t="s">
        <v>59</v>
      </c>
      <c r="I137" s="16" t="s">
        <v>60</v>
      </c>
    </row>
    <row r="138" spans="1:11" s="267" customFormat="1">
      <c r="A138" s="168"/>
      <c r="B138" s="168"/>
      <c r="C138" s="145"/>
      <c r="D138" s="149"/>
      <c r="E138" s="149"/>
      <c r="F138" s="149"/>
      <c r="G138" s="149"/>
      <c r="H138" s="151"/>
      <c r="I138" s="151"/>
    </row>
    <row r="139" spans="1:11" s="267" customFormat="1">
      <c r="A139" s="168"/>
      <c r="B139" s="168"/>
      <c r="C139" s="145"/>
      <c r="D139" s="149"/>
      <c r="E139" s="149"/>
      <c r="F139" s="149"/>
      <c r="G139" s="149"/>
      <c r="H139" s="151"/>
      <c r="I139" s="151"/>
    </row>
    <row r="140" spans="1:11" s="267" customFormat="1">
      <c r="A140" s="168"/>
      <c r="B140" s="168"/>
      <c r="C140" s="145"/>
      <c r="D140" s="149"/>
      <c r="E140" s="149"/>
      <c r="F140" s="149"/>
      <c r="G140" s="149"/>
      <c r="H140" s="151"/>
      <c r="I140" s="151"/>
    </row>
    <row r="141" spans="1:11" s="267" customFormat="1">
      <c r="A141" s="168"/>
      <c r="B141" s="168"/>
      <c r="C141" s="145"/>
      <c r="D141" s="149"/>
      <c r="E141" s="149"/>
      <c r="F141" s="149"/>
      <c r="G141" s="149"/>
      <c r="H141" s="151"/>
      <c r="I141" s="151"/>
    </row>
    <row r="142" spans="1:11" s="267" customFormat="1">
      <c r="A142" s="181"/>
      <c r="B142" s="181" t="s">
        <v>312</v>
      </c>
      <c r="C142" s="153">
        <f>SUM(C138:C141)</f>
        <v>0</v>
      </c>
      <c r="D142" s="153">
        <f>SUM(D138:D141)</f>
        <v>0</v>
      </c>
      <c r="E142" s="153">
        <f>SUM(E138:E141)</f>
        <v>0</v>
      </c>
      <c r="F142" s="153">
        <f>SUM(F138:F141)</f>
        <v>0</v>
      </c>
      <c r="G142" s="153">
        <f>SUM(G138:G141)</f>
        <v>0</v>
      </c>
      <c r="H142" s="153"/>
      <c r="I142" s="153"/>
    </row>
    <row r="143" spans="1:11" s="267" customFormat="1">
      <c r="C143" s="9"/>
      <c r="D143" s="9"/>
      <c r="E143" s="9"/>
      <c r="F143" s="9"/>
      <c r="G143" s="9"/>
    </row>
    <row r="144" spans="1:11" s="267" customFormat="1">
      <c r="C144" s="9"/>
      <c r="D144" s="9"/>
      <c r="E144" s="9"/>
      <c r="F144" s="9"/>
      <c r="G144" s="9"/>
    </row>
    <row r="145" spans="1:11" s="267" customFormat="1">
      <c r="A145" s="10" t="s">
        <v>313</v>
      </c>
      <c r="B145" s="11"/>
      <c r="C145" s="9"/>
      <c r="D145" s="9"/>
      <c r="E145" s="38"/>
      <c r="F145" s="38"/>
      <c r="G145" s="9"/>
      <c r="I145" s="54" t="s">
        <v>53</v>
      </c>
    </row>
    <row r="146" spans="1:11" s="267" customFormat="1">
      <c r="A146" s="39"/>
      <c r="B146" s="39"/>
      <c r="C146" s="38"/>
      <c r="D146" s="38"/>
      <c r="E146" s="38"/>
      <c r="F146" s="38"/>
      <c r="G146" s="9"/>
    </row>
    <row r="147" spans="1:11" s="267" customFormat="1">
      <c r="A147" s="15" t="s">
        <v>46</v>
      </c>
      <c r="B147" s="16" t="s">
        <v>47</v>
      </c>
      <c r="C147" s="40" t="s">
        <v>54</v>
      </c>
      <c r="D147" s="40" t="s">
        <v>55</v>
      </c>
      <c r="E147" s="40" t="s">
        <v>56</v>
      </c>
      <c r="F147" s="40" t="s">
        <v>57</v>
      </c>
      <c r="G147" s="41" t="s">
        <v>58</v>
      </c>
      <c r="H147" s="16" t="s">
        <v>59</v>
      </c>
      <c r="I147" s="16" t="s">
        <v>60</v>
      </c>
    </row>
    <row r="148" spans="1:11" s="267" customFormat="1">
      <c r="A148" s="168"/>
      <c r="B148" s="168"/>
      <c r="C148" s="145"/>
      <c r="D148" s="149"/>
      <c r="E148" s="149"/>
      <c r="F148" s="149"/>
      <c r="G148" s="149"/>
      <c r="H148" s="151"/>
      <c r="I148" s="151"/>
      <c r="K148" s="9"/>
    </row>
    <row r="149" spans="1:11" s="267" customFormat="1">
      <c r="A149" s="168"/>
      <c r="B149" s="168"/>
      <c r="C149" s="145"/>
      <c r="D149" s="149"/>
      <c r="E149" s="149"/>
      <c r="F149" s="149"/>
      <c r="G149" s="149"/>
      <c r="H149" s="151"/>
      <c r="I149" s="151"/>
      <c r="K149" s="9"/>
    </row>
    <row r="150" spans="1:11" s="267" customFormat="1">
      <c r="A150" s="168"/>
      <c r="B150" s="168"/>
      <c r="C150" s="145"/>
      <c r="D150" s="149"/>
      <c r="E150" s="149"/>
      <c r="F150" s="149"/>
      <c r="G150" s="149"/>
      <c r="H150" s="151"/>
      <c r="I150" s="151"/>
    </row>
    <row r="151" spans="1:11" s="267" customFormat="1">
      <c r="A151" s="168"/>
      <c r="B151" s="168"/>
      <c r="C151" s="145"/>
      <c r="D151" s="149"/>
      <c r="E151" s="149"/>
      <c r="F151" s="149"/>
      <c r="G151" s="149"/>
      <c r="H151" s="151"/>
      <c r="I151" s="151"/>
    </row>
    <row r="152" spans="1:11" s="267" customFormat="1">
      <c r="A152" s="181"/>
      <c r="B152" s="181" t="s">
        <v>314</v>
      </c>
      <c r="C152" s="153">
        <f>SUM(C148:C151)</f>
        <v>0</v>
      </c>
      <c r="D152" s="153">
        <f>SUM(D148:D151)</f>
        <v>0</v>
      </c>
      <c r="E152" s="153">
        <f>SUM(E148:E151)</f>
        <v>0</v>
      </c>
      <c r="F152" s="153">
        <f>SUM(F148:F151)</f>
        <v>0</v>
      </c>
      <c r="G152" s="153">
        <f>SUM(G148:G151)</f>
        <v>0</v>
      </c>
      <c r="H152" s="153"/>
      <c r="I152" s="153"/>
    </row>
    <row r="153" spans="1:11" s="267" customFormat="1">
      <c r="C153" s="9"/>
      <c r="D153" s="9"/>
      <c r="E153" s="9"/>
      <c r="F153" s="9"/>
      <c r="G153" s="9"/>
    </row>
    <row r="154" spans="1:11" s="267" customFormat="1">
      <c r="C154" s="9"/>
      <c r="D154" s="9"/>
      <c r="E154" s="9"/>
      <c r="F154" s="9"/>
      <c r="G154" s="9"/>
    </row>
    <row r="155" spans="1:11" s="267" customFormat="1">
      <c r="A155" s="10" t="s">
        <v>315</v>
      </c>
      <c r="B155" s="11"/>
      <c r="C155" s="9"/>
      <c r="D155" s="9"/>
      <c r="E155" s="38"/>
      <c r="F155" s="38"/>
      <c r="G155" s="9"/>
      <c r="I155" s="54" t="s">
        <v>53</v>
      </c>
    </row>
    <row r="156" spans="1:11" s="267" customFormat="1">
      <c r="A156" s="39"/>
      <c r="B156" s="39"/>
      <c r="C156" s="38"/>
      <c r="D156" s="38"/>
      <c r="E156" s="38"/>
      <c r="F156" s="38"/>
      <c r="G156" s="9"/>
    </row>
    <row r="157" spans="1:11" s="267" customFormat="1">
      <c r="A157" s="15" t="s">
        <v>46</v>
      </c>
      <c r="B157" s="16" t="s">
        <v>47</v>
      </c>
      <c r="C157" s="40" t="s">
        <v>54</v>
      </c>
      <c r="D157" s="40" t="s">
        <v>55</v>
      </c>
      <c r="E157" s="40" t="s">
        <v>56</v>
      </c>
      <c r="F157" s="40" t="s">
        <v>57</v>
      </c>
      <c r="G157" s="41" t="s">
        <v>58</v>
      </c>
      <c r="H157" s="16" t="s">
        <v>59</v>
      </c>
      <c r="I157" s="16" t="s">
        <v>60</v>
      </c>
    </row>
    <row r="158" spans="1:11" s="267" customFormat="1">
      <c r="A158" s="168"/>
      <c r="B158" s="168"/>
      <c r="C158" s="145"/>
      <c r="D158" s="149"/>
      <c r="E158" s="149"/>
      <c r="F158" s="149"/>
      <c r="G158" s="149"/>
      <c r="H158" s="151"/>
      <c r="I158" s="151"/>
    </row>
    <row r="159" spans="1:11" s="267" customFormat="1">
      <c r="A159" s="168"/>
      <c r="B159" s="168"/>
      <c r="C159" s="145"/>
      <c r="D159" s="149"/>
      <c r="E159" s="149"/>
      <c r="F159" s="149"/>
      <c r="G159" s="149"/>
      <c r="H159" s="151"/>
      <c r="I159" s="151"/>
    </row>
    <row r="160" spans="1:11" s="267" customFormat="1">
      <c r="A160" s="168"/>
      <c r="B160" s="168"/>
      <c r="C160" s="145"/>
      <c r="D160" s="149"/>
      <c r="E160" s="149"/>
      <c r="F160" s="149"/>
      <c r="G160" s="149"/>
      <c r="H160" s="151"/>
      <c r="I160" s="151"/>
    </row>
    <row r="161" spans="1:9" s="267" customFormat="1">
      <c r="A161" s="168"/>
      <c r="B161" s="168"/>
      <c r="C161" s="145"/>
      <c r="D161" s="149"/>
      <c r="E161" s="149"/>
      <c r="F161" s="149"/>
      <c r="G161" s="149"/>
      <c r="H161" s="151"/>
      <c r="I161" s="151"/>
    </row>
    <row r="162" spans="1:9" s="267" customFormat="1">
      <c r="A162" s="181"/>
      <c r="B162" s="181" t="s">
        <v>316</v>
      </c>
      <c r="C162" s="153">
        <f>SUM(C158:C161)</f>
        <v>0</v>
      </c>
      <c r="D162" s="153">
        <f>SUM(D158:D161)</f>
        <v>0</v>
      </c>
      <c r="E162" s="153">
        <f>SUM(E158:E161)</f>
        <v>0</v>
      </c>
      <c r="F162" s="153">
        <f>SUM(F158:F161)</f>
        <v>0</v>
      </c>
      <c r="G162" s="153">
        <f>SUM(G158:G161)</f>
        <v>0</v>
      </c>
      <c r="H162" s="153"/>
      <c r="I162" s="153"/>
    </row>
    <row r="163" spans="1:9" s="267" customFormat="1">
      <c r="C163" s="9"/>
      <c r="D163" s="9"/>
      <c r="E163" s="9"/>
      <c r="F163" s="9"/>
      <c r="G163" s="9"/>
    </row>
    <row r="164" spans="1:9" s="267" customFormat="1">
      <c r="C164" s="9"/>
      <c r="D164" s="9"/>
      <c r="E164" s="9"/>
      <c r="F164" s="9"/>
      <c r="G164" s="9"/>
    </row>
    <row r="165" spans="1:9" s="267" customFormat="1">
      <c r="C165" s="9"/>
      <c r="D165" s="9"/>
      <c r="E165" s="9"/>
      <c r="F165" s="9"/>
      <c r="G165" s="9"/>
    </row>
    <row r="166" spans="1:9" s="267" customFormat="1">
      <c r="C166" s="9"/>
      <c r="D166" s="9"/>
      <c r="E166" s="9"/>
      <c r="F166" s="9"/>
      <c r="G166" s="9"/>
    </row>
    <row r="167" spans="1:9" s="267" customFormat="1">
      <c r="C167" s="9"/>
      <c r="D167" s="9"/>
      <c r="E167" s="9"/>
      <c r="F167" s="9"/>
      <c r="G167" s="9"/>
    </row>
    <row r="168" spans="1:9" s="267" customFormat="1">
      <c r="C168" s="9"/>
      <c r="D168" s="9"/>
      <c r="E168" s="9"/>
      <c r="F168" s="9"/>
      <c r="G168" s="9"/>
    </row>
    <row r="169" spans="1:9" s="267" customFormat="1">
      <c r="C169" s="9"/>
      <c r="D169" s="9"/>
      <c r="E169" s="9"/>
      <c r="F169" s="9"/>
      <c r="G169" s="9"/>
    </row>
    <row r="170" spans="1:9" s="267" customFormat="1">
      <c r="C170" s="9"/>
      <c r="D170" s="9"/>
      <c r="E170" s="9"/>
      <c r="F170" s="9"/>
      <c r="G170" s="9"/>
    </row>
    <row r="171" spans="1:9" s="267" customFormat="1">
      <c r="C171" s="9"/>
      <c r="D171" s="9"/>
      <c r="E171" s="9"/>
      <c r="F171" s="9"/>
      <c r="G171" s="9"/>
    </row>
    <row r="172" spans="1:9" s="267" customFormat="1">
      <c r="C172" s="9"/>
      <c r="D172" s="9"/>
      <c r="E172" s="9"/>
      <c r="F172" s="9"/>
      <c r="G172" s="9"/>
    </row>
    <row r="173" spans="1:9" s="267" customFormat="1">
      <c r="C173" s="9"/>
      <c r="D173" s="9"/>
      <c r="E173" s="9"/>
      <c r="F173" s="9"/>
      <c r="G173" s="9"/>
    </row>
    <row r="174" spans="1:9" s="267" customFormat="1">
      <c r="C174" s="9"/>
      <c r="D174" s="9"/>
      <c r="E174" s="9"/>
      <c r="F174" s="9"/>
      <c r="G174" s="9"/>
    </row>
    <row r="175" spans="1:9" s="267" customFormat="1">
      <c r="C175" s="9"/>
      <c r="D175" s="9"/>
      <c r="E175" s="9"/>
      <c r="F175" s="9"/>
      <c r="G175" s="9"/>
    </row>
    <row r="176" spans="1:9" s="267" customFormat="1">
      <c r="C176" s="9"/>
      <c r="D176" s="9"/>
      <c r="E176" s="9"/>
      <c r="F176" s="9"/>
      <c r="G176" s="9"/>
    </row>
    <row r="177" spans="3:7" s="267" customFormat="1">
      <c r="C177" s="9"/>
      <c r="D177" s="9"/>
      <c r="E177" s="9"/>
      <c r="F177" s="9"/>
      <c r="G177" s="9"/>
    </row>
    <row r="178" spans="3:7" s="267" customFormat="1">
      <c r="C178" s="9"/>
      <c r="D178" s="9"/>
      <c r="E178" s="9"/>
      <c r="F178" s="9"/>
      <c r="G178" s="9"/>
    </row>
    <row r="179" spans="3:7" s="267" customFormat="1">
      <c r="C179" s="9"/>
      <c r="D179" s="9"/>
      <c r="E179" s="9"/>
      <c r="F179" s="9"/>
      <c r="G179" s="9"/>
    </row>
    <row r="180" spans="3:7" s="267" customFormat="1">
      <c r="C180" s="9"/>
      <c r="D180" s="9"/>
      <c r="E180" s="9"/>
      <c r="F180" s="9"/>
      <c r="G180" s="9"/>
    </row>
    <row r="181" spans="3:7" s="267" customFormat="1">
      <c r="C181" s="9"/>
      <c r="D181" s="9"/>
      <c r="E181" s="9"/>
      <c r="F181" s="9"/>
      <c r="G181" s="9"/>
    </row>
    <row r="182" spans="3:7" s="267" customFormat="1">
      <c r="C182" s="9"/>
      <c r="D182" s="9"/>
      <c r="E182" s="9"/>
      <c r="F182" s="9"/>
      <c r="G182" s="9"/>
    </row>
    <row r="183" spans="3:7" s="267" customFormat="1">
      <c r="C183" s="9"/>
      <c r="D183" s="9"/>
      <c r="E183" s="9"/>
      <c r="F183" s="9"/>
      <c r="G183" s="9"/>
    </row>
    <row r="184" spans="3:7" s="267" customFormat="1">
      <c r="C184" s="9"/>
      <c r="D184" s="9"/>
      <c r="E184" s="9"/>
      <c r="F184" s="9"/>
      <c r="G184" s="9"/>
    </row>
    <row r="185" spans="3:7" s="267" customFormat="1">
      <c r="C185" s="9"/>
      <c r="D185" s="9"/>
      <c r="E185" s="9"/>
      <c r="F185" s="9"/>
      <c r="G185" s="9"/>
    </row>
    <row r="186" spans="3:7" s="267" customFormat="1">
      <c r="C186" s="9"/>
      <c r="D186" s="9"/>
      <c r="E186" s="9"/>
      <c r="F186" s="9"/>
      <c r="G186" s="9"/>
    </row>
    <row r="187" spans="3:7" s="267" customFormat="1">
      <c r="C187" s="9"/>
      <c r="D187" s="9"/>
      <c r="E187" s="9"/>
      <c r="F187" s="9"/>
      <c r="G187" s="9"/>
    </row>
    <row r="188" spans="3:7" s="267" customFormat="1">
      <c r="C188" s="9"/>
      <c r="D188" s="9"/>
      <c r="E188" s="9"/>
      <c r="F188" s="9"/>
      <c r="G188" s="9"/>
    </row>
    <row r="189" spans="3:7" s="267" customFormat="1">
      <c r="C189" s="9"/>
      <c r="D189" s="9"/>
      <c r="E189" s="9"/>
      <c r="F189" s="9"/>
      <c r="G189" s="9"/>
    </row>
    <row r="190" spans="3:7" s="267" customFormat="1">
      <c r="C190" s="9"/>
      <c r="D190" s="9"/>
      <c r="E190" s="9"/>
      <c r="F190" s="9"/>
      <c r="G190" s="9"/>
    </row>
    <row r="191" spans="3:7" s="267" customFormat="1">
      <c r="C191" s="9"/>
      <c r="D191" s="9"/>
      <c r="E191" s="9"/>
      <c r="F191" s="9"/>
      <c r="G191" s="9"/>
    </row>
    <row r="192" spans="3:7" s="267" customFormat="1">
      <c r="C192" s="9"/>
      <c r="D192" s="9"/>
      <c r="E192" s="9"/>
      <c r="F192" s="9"/>
      <c r="G192" s="9"/>
    </row>
    <row r="193" spans="3:7" s="267" customFormat="1">
      <c r="C193" s="9"/>
      <c r="D193" s="9"/>
      <c r="E193" s="9"/>
      <c r="F193" s="9"/>
      <c r="G193" s="9"/>
    </row>
    <row r="194" spans="3:7" s="267" customFormat="1">
      <c r="C194" s="9"/>
      <c r="D194" s="9"/>
      <c r="E194" s="9"/>
      <c r="F194" s="9"/>
      <c r="G194" s="9"/>
    </row>
    <row r="195" spans="3:7" s="267" customFormat="1">
      <c r="C195" s="9"/>
      <c r="D195" s="9"/>
      <c r="E195" s="9"/>
      <c r="F195" s="9"/>
      <c r="G195" s="9"/>
    </row>
    <row r="196" spans="3:7" s="267" customFormat="1">
      <c r="C196" s="9"/>
      <c r="D196" s="9"/>
      <c r="E196" s="9"/>
      <c r="F196" s="9"/>
      <c r="G196" s="9"/>
    </row>
    <row r="197" spans="3:7" s="267" customFormat="1">
      <c r="C197" s="9"/>
      <c r="D197" s="9"/>
      <c r="E197" s="9"/>
      <c r="F197" s="9"/>
      <c r="G197" s="9"/>
    </row>
    <row r="198" spans="3:7" s="267" customFormat="1">
      <c r="C198" s="9"/>
      <c r="D198" s="9"/>
      <c r="E198" s="9"/>
      <c r="F198" s="9"/>
      <c r="G198" s="9"/>
    </row>
    <row r="199" spans="3:7" s="267" customFormat="1">
      <c r="C199" s="9"/>
      <c r="D199" s="9"/>
      <c r="E199" s="9"/>
      <c r="F199" s="9"/>
      <c r="G199" s="9"/>
    </row>
    <row r="200" spans="3:7" s="267" customFormat="1">
      <c r="C200" s="9"/>
      <c r="D200" s="9"/>
      <c r="E200" s="9"/>
      <c r="F200" s="9"/>
      <c r="G200" s="9"/>
    </row>
    <row r="201" spans="3:7" s="267" customFormat="1">
      <c r="C201" s="9"/>
      <c r="D201" s="9"/>
      <c r="E201" s="9"/>
      <c r="F201" s="9"/>
      <c r="G201" s="9"/>
    </row>
    <row r="202" spans="3:7" s="267" customFormat="1">
      <c r="C202" s="9"/>
      <c r="D202" s="9"/>
      <c r="E202" s="9"/>
      <c r="F202" s="9"/>
      <c r="G202" s="9"/>
    </row>
    <row r="203" spans="3:7" s="267" customFormat="1">
      <c r="C203" s="9"/>
      <c r="D203" s="9"/>
      <c r="E203" s="9"/>
      <c r="F203" s="9"/>
      <c r="G203" s="9"/>
    </row>
    <row r="204" spans="3:7" s="267" customFormat="1">
      <c r="C204" s="9"/>
      <c r="D204" s="9"/>
      <c r="E204" s="9"/>
      <c r="F204" s="9"/>
      <c r="G204" s="9"/>
    </row>
    <row r="205" spans="3:7" s="267" customFormat="1">
      <c r="C205" s="9"/>
      <c r="D205" s="9"/>
      <c r="E205" s="9"/>
      <c r="F205" s="9"/>
      <c r="G205" s="9"/>
    </row>
    <row r="206" spans="3:7" s="267" customFormat="1">
      <c r="C206" s="9"/>
      <c r="D206" s="9"/>
      <c r="E206" s="9"/>
      <c r="F206" s="9"/>
      <c r="G206" s="9"/>
    </row>
    <row r="207" spans="3:7" s="267" customFormat="1">
      <c r="C207" s="9"/>
      <c r="D207" s="9"/>
      <c r="E207" s="9"/>
      <c r="F207" s="9"/>
      <c r="G207" s="9"/>
    </row>
    <row r="208" spans="3:7" s="267" customFormat="1">
      <c r="C208" s="9"/>
      <c r="D208" s="9"/>
      <c r="E208" s="9"/>
      <c r="F208" s="9"/>
      <c r="G208" s="9"/>
    </row>
    <row r="209" spans="3:7" s="267" customFormat="1">
      <c r="C209" s="9"/>
      <c r="D209" s="9"/>
      <c r="E209" s="9"/>
      <c r="F209" s="9"/>
      <c r="G209" s="9"/>
    </row>
    <row r="210" spans="3:7" s="267" customFormat="1">
      <c r="C210" s="9"/>
      <c r="D210" s="9"/>
      <c r="E210" s="9"/>
      <c r="F210" s="9"/>
      <c r="G210" s="9"/>
    </row>
    <row r="211" spans="3:7" s="267" customFormat="1">
      <c r="C211" s="9"/>
      <c r="D211" s="9"/>
      <c r="E211" s="9"/>
      <c r="F211" s="9"/>
      <c r="G211" s="9"/>
    </row>
    <row r="212" spans="3:7" s="267" customFormat="1">
      <c r="C212" s="9"/>
      <c r="D212" s="9"/>
      <c r="E212" s="9"/>
      <c r="F212" s="9"/>
      <c r="G212" s="9"/>
    </row>
    <row r="213" spans="3:7" s="267" customFormat="1">
      <c r="C213" s="9"/>
      <c r="D213" s="9"/>
      <c r="E213" s="9"/>
      <c r="F213" s="9"/>
      <c r="G213" s="9"/>
    </row>
    <row r="214" spans="3:7" s="267" customFormat="1">
      <c r="C214" s="9"/>
      <c r="D214" s="9"/>
      <c r="E214" s="9"/>
      <c r="F214" s="9"/>
      <c r="G214" s="9"/>
    </row>
    <row r="215" spans="3:7" s="267" customFormat="1">
      <c r="C215" s="9"/>
      <c r="D215" s="9"/>
      <c r="E215" s="9"/>
      <c r="F215" s="9"/>
      <c r="G215" s="9"/>
    </row>
    <row r="216" spans="3:7" s="267" customFormat="1">
      <c r="C216" s="9"/>
      <c r="D216" s="9"/>
      <c r="E216" s="9"/>
      <c r="F216" s="9"/>
      <c r="G216" s="9"/>
    </row>
    <row r="217" spans="3:7" s="267" customFormat="1">
      <c r="C217" s="9"/>
      <c r="D217" s="9"/>
      <c r="E217" s="9"/>
      <c r="F217" s="9"/>
      <c r="G217" s="9"/>
    </row>
    <row r="218" spans="3:7" s="267" customFormat="1">
      <c r="C218" s="9"/>
      <c r="D218" s="9"/>
      <c r="E218" s="9"/>
      <c r="F218" s="9"/>
      <c r="G218" s="9"/>
    </row>
    <row r="219" spans="3:7" s="267" customFormat="1">
      <c r="C219" s="9"/>
      <c r="D219" s="9"/>
      <c r="E219" s="9"/>
      <c r="F219" s="9"/>
      <c r="G219" s="9"/>
    </row>
    <row r="220" spans="3:7" s="267" customFormat="1">
      <c r="C220" s="9"/>
      <c r="D220" s="9"/>
      <c r="E220" s="9"/>
      <c r="F220" s="9"/>
      <c r="G220" s="9"/>
    </row>
    <row r="221" spans="3:7" s="267" customFormat="1">
      <c r="C221" s="9"/>
      <c r="D221" s="9"/>
      <c r="E221" s="9"/>
      <c r="F221" s="9"/>
      <c r="G221" s="9"/>
    </row>
    <row r="222" spans="3:7" s="267" customFormat="1">
      <c r="C222" s="9"/>
      <c r="D222" s="9"/>
      <c r="E222" s="9"/>
      <c r="F222" s="9"/>
      <c r="G222" s="9"/>
    </row>
    <row r="223" spans="3:7" s="267" customFormat="1">
      <c r="C223" s="9"/>
      <c r="D223" s="9"/>
      <c r="E223" s="9"/>
      <c r="F223" s="9"/>
      <c r="G223" s="9"/>
    </row>
    <row r="224" spans="3:7" s="267" customFormat="1">
      <c r="C224" s="9"/>
      <c r="D224" s="9"/>
      <c r="E224" s="9"/>
      <c r="F224" s="9"/>
      <c r="G224" s="9"/>
    </row>
    <row r="225" spans="3:7" s="267" customFormat="1">
      <c r="C225" s="9"/>
      <c r="D225" s="9"/>
      <c r="E225" s="9"/>
      <c r="F225" s="9"/>
      <c r="G225" s="9"/>
    </row>
    <row r="226" spans="3:7" s="267" customFormat="1">
      <c r="C226" s="9"/>
      <c r="D226" s="9"/>
      <c r="E226" s="9"/>
      <c r="F226" s="9"/>
      <c r="G226" s="9"/>
    </row>
    <row r="227" spans="3:7" s="267" customFormat="1">
      <c r="C227" s="9"/>
      <c r="D227" s="9"/>
      <c r="E227" s="9"/>
      <c r="F227" s="9"/>
      <c r="G227" s="9"/>
    </row>
    <row r="228" spans="3:7" s="267" customFormat="1">
      <c r="C228" s="9"/>
      <c r="D228" s="9"/>
      <c r="E228" s="9"/>
      <c r="F228" s="9"/>
      <c r="G228" s="9"/>
    </row>
    <row r="229" spans="3:7" s="267" customFormat="1">
      <c r="C229" s="9"/>
      <c r="D229" s="9"/>
      <c r="E229" s="9"/>
      <c r="F229" s="9"/>
      <c r="G229" s="9"/>
    </row>
    <row r="230" spans="3:7" s="267" customFormat="1">
      <c r="C230" s="9"/>
      <c r="D230" s="9"/>
      <c r="E230" s="9"/>
      <c r="F230" s="9"/>
      <c r="G230" s="9"/>
    </row>
    <row r="231" spans="3:7" s="267" customFormat="1">
      <c r="C231" s="9"/>
      <c r="D231" s="9"/>
      <c r="E231" s="9"/>
      <c r="F231" s="9"/>
      <c r="G231" s="9"/>
    </row>
    <row r="232" spans="3:7" s="267" customFormat="1">
      <c r="C232" s="9"/>
      <c r="D232" s="9"/>
      <c r="E232" s="9"/>
      <c r="F232" s="9"/>
      <c r="G232" s="9"/>
    </row>
    <row r="233" spans="3:7" s="267" customFormat="1">
      <c r="C233" s="9"/>
      <c r="D233" s="9"/>
      <c r="E233" s="9"/>
      <c r="F233" s="9"/>
      <c r="G233" s="9"/>
    </row>
    <row r="234" spans="3:7" s="267" customFormat="1">
      <c r="C234" s="9"/>
      <c r="D234" s="9"/>
      <c r="E234" s="9"/>
      <c r="F234" s="9"/>
      <c r="G234" s="9"/>
    </row>
    <row r="235" spans="3:7" s="267" customFormat="1">
      <c r="C235" s="9"/>
      <c r="D235" s="9"/>
      <c r="E235" s="9"/>
      <c r="F235" s="9"/>
      <c r="G235" s="9"/>
    </row>
    <row r="236" spans="3:7" s="267" customFormat="1">
      <c r="C236" s="9"/>
      <c r="D236" s="9"/>
      <c r="E236" s="9"/>
      <c r="F236" s="9"/>
      <c r="G236" s="9"/>
    </row>
    <row r="237" spans="3:7" s="267" customFormat="1">
      <c r="C237" s="9"/>
      <c r="D237" s="9"/>
      <c r="E237" s="9"/>
      <c r="F237" s="9"/>
      <c r="G237" s="9"/>
    </row>
    <row r="238" spans="3:7" s="267" customFormat="1">
      <c r="C238" s="9"/>
      <c r="D238" s="9"/>
      <c r="E238" s="9"/>
      <c r="F238" s="9"/>
      <c r="G238" s="9"/>
    </row>
    <row r="239" spans="3:7" s="267" customFormat="1">
      <c r="C239" s="9"/>
      <c r="D239" s="9"/>
      <c r="E239" s="9"/>
      <c r="F239" s="9"/>
      <c r="G239" s="9"/>
    </row>
    <row r="240" spans="3:7" s="267" customFormat="1">
      <c r="C240" s="9"/>
      <c r="D240" s="9"/>
      <c r="E240" s="9"/>
      <c r="F240" s="9"/>
      <c r="G240" s="9"/>
    </row>
    <row r="241" spans="1:8" s="267" customFormat="1">
      <c r="C241" s="9"/>
      <c r="D241" s="9"/>
      <c r="E241" s="9"/>
      <c r="F241" s="9"/>
      <c r="G241" s="9"/>
    </row>
    <row r="242" spans="1:8" s="267" customFormat="1">
      <c r="C242" s="9"/>
      <c r="D242" s="9"/>
      <c r="E242" s="9"/>
      <c r="F242" s="9"/>
      <c r="G242" s="9"/>
    </row>
    <row r="243" spans="1:8">
      <c r="A243" s="42"/>
      <c r="B243" s="42"/>
      <c r="C243" s="43"/>
      <c r="D243" s="43"/>
      <c r="E243" s="43"/>
      <c r="F243" s="43"/>
      <c r="G243" s="43"/>
      <c r="H243" s="42"/>
    </row>
    <row r="244" spans="1:8">
      <c r="A244" s="268"/>
      <c r="B244" s="269"/>
    </row>
    <row r="245" spans="1:8">
      <c r="A245" s="268"/>
      <c r="B245" s="269"/>
    </row>
    <row r="246" spans="1:8">
      <c r="A246" s="268"/>
      <c r="B246" s="269"/>
    </row>
    <row r="247" spans="1:8">
      <c r="A247" s="268"/>
      <c r="B247" s="269"/>
    </row>
    <row r="248" spans="1:8">
      <c r="A248" s="268"/>
      <c r="B248" s="269"/>
    </row>
  </sheetData>
  <dataValidations count="10">
    <dataValidation allowBlank="1" showInputMessage="1" showErrorMessage="1" prompt="Indicar si el deudor ya sobrepasó el plazo estipulado para pago, 90, 180 o 365 días." sqref="I127 I137 I147 I157 I44 I54 I64 I74 I7"/>
    <dataValidation allowBlank="1" showInputMessage="1" showErrorMessage="1" prompt="Informar sobre caraterísticas cualitativas de la cuenta, ejemplo: acciones implementadas para su recuperación, causas de la demora en su recuperación." sqref="H127 H137 H147 H157 H44 H54 H64 H74 H7"/>
    <dataValidation allowBlank="1" showInputMessage="1" showErrorMessage="1" prompt="Importe de la cuentas por cobrar con vencimiento mayor a 365 días." sqref="G127 G137 G147 G157 G44 G54 G64 G74 G7"/>
    <dataValidation allowBlank="1" showInputMessage="1" showErrorMessage="1" prompt="Importe de la cuentas por cobrar con fecha de vencimiento de 181 a 365 días." sqref="F127 F137 F147 F157 F44 F54 F64 F74 F7"/>
    <dataValidation allowBlank="1" showInputMessage="1" showErrorMessage="1" prompt="Importe de la cuentas por cobrar con fecha de vencimiento de 91 a 180 días." sqref="E127 E137 E147 E157 E44 E54 E64 E74 E7"/>
    <dataValidation allowBlank="1" showInputMessage="1" showErrorMessage="1" prompt="Importe de la cuentas por cobrar con fecha de vencimiento de 1 a 90 días." sqref="D127 D137 D147 D157 D44 D54 D64 D74 D7"/>
    <dataValidation allowBlank="1" showInputMessage="1" showErrorMessage="1" prompt="Corresponde al nombre o descripción de la cuenta de acuerdo al Plan de Cuentas emitido por el CONAC." sqref="B127 B137 B147 B157 B44 B54 B64 B74 B7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127 C137 C147 C157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127 A137 A147 A157 A44 A54 A64 A74 A7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44 C54 C64 C74 C7"/>
  </dataValidation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zoomScaleNormal="100" zoomScaleSheetLayoutView="100" workbookViewId="0">
      <selection activeCell="B29" sqref="B29"/>
    </sheetView>
  </sheetViews>
  <sheetFormatPr baseColWidth="10" defaultRowHeight="11.25"/>
  <cols>
    <col min="1" max="1" width="12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238</v>
      </c>
      <c r="B2" s="3"/>
    </row>
    <row r="5" spans="1:4" s="35" customFormat="1" ht="11.25" customHeight="1">
      <c r="A5" s="33" t="s">
        <v>61</v>
      </c>
      <c r="B5" s="271"/>
      <c r="C5" s="44"/>
      <c r="D5" s="276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96" t="s">
        <v>48</v>
      </c>
      <c r="D7" s="48" t="s">
        <v>63</v>
      </c>
    </row>
    <row r="8" spans="1:4">
      <c r="A8" s="168"/>
      <c r="B8" s="151"/>
      <c r="C8" s="149"/>
      <c r="D8" s="151"/>
    </row>
    <row r="9" spans="1:4">
      <c r="A9" s="168"/>
      <c r="B9" s="151"/>
      <c r="C9" s="149"/>
      <c r="D9" s="151"/>
    </row>
    <row r="10" spans="1:4">
      <c r="A10" s="168"/>
      <c r="B10" s="151"/>
      <c r="C10" s="149"/>
      <c r="D10" s="151"/>
    </row>
    <row r="11" spans="1:4">
      <c r="A11" s="168"/>
      <c r="B11" s="151"/>
      <c r="C11" s="149"/>
      <c r="D11" s="151"/>
    </row>
    <row r="12" spans="1:4">
      <c r="A12" s="182"/>
      <c r="B12" s="182" t="s">
        <v>260</v>
      </c>
      <c r="C12" s="158">
        <f>SUM(C8:C11)</f>
        <v>0</v>
      </c>
      <c r="D12" s="183"/>
    </row>
    <row r="13" spans="1:4">
      <c r="A13" s="167"/>
      <c r="B13" s="167"/>
      <c r="C13" s="175"/>
      <c r="D13" s="167"/>
    </row>
    <row r="14" spans="1:4">
      <c r="A14" s="167"/>
      <c r="B14" s="167"/>
      <c r="C14" s="175"/>
      <c r="D14" s="167"/>
    </row>
    <row r="15" spans="1:4" s="35" customFormat="1" ht="11.25" customHeight="1">
      <c r="A15" s="33" t="s">
        <v>64</v>
      </c>
      <c r="B15" s="167"/>
      <c r="C15" s="44"/>
      <c r="D15" s="276" t="s">
        <v>62</v>
      </c>
    </row>
    <row r="16" spans="1:4">
      <c r="A16" s="45"/>
      <c r="B16" s="45"/>
      <c r="C16" s="46"/>
      <c r="D16" s="47"/>
    </row>
    <row r="17" spans="1:4" ht="15" customHeight="1">
      <c r="A17" s="15" t="s">
        <v>46</v>
      </c>
      <c r="B17" s="16" t="s">
        <v>47</v>
      </c>
      <c r="C17" s="296" t="s">
        <v>48</v>
      </c>
      <c r="D17" s="48" t="s">
        <v>63</v>
      </c>
    </row>
    <row r="18" spans="1:4">
      <c r="A18" s="173" t="s">
        <v>535</v>
      </c>
      <c r="B18" s="180" t="s">
        <v>536</v>
      </c>
      <c r="C18" s="149">
        <v>1552.42</v>
      </c>
      <c r="D18" s="151"/>
    </row>
    <row r="19" spans="1:4" s="287" customFormat="1">
      <c r="A19" s="173" t="s">
        <v>537</v>
      </c>
      <c r="B19" s="180" t="s">
        <v>538</v>
      </c>
      <c r="C19" s="149">
        <v>11558</v>
      </c>
      <c r="D19" s="151"/>
    </row>
    <row r="20" spans="1:4" s="287" customFormat="1">
      <c r="A20" s="173" t="s">
        <v>539</v>
      </c>
      <c r="B20" s="180" t="s">
        <v>540</v>
      </c>
      <c r="C20" s="149">
        <v>439783.34</v>
      </c>
      <c r="D20" s="151"/>
    </row>
    <row r="21" spans="1:4">
      <c r="A21" s="173"/>
      <c r="B21" s="180"/>
      <c r="C21" s="149"/>
      <c r="D21" s="151"/>
    </row>
    <row r="22" spans="1:4">
      <c r="A22" s="165"/>
      <c r="B22" s="165" t="s">
        <v>261</v>
      </c>
      <c r="C22" s="157">
        <f>SUM(C18:C21)</f>
        <v>452893.76</v>
      </c>
      <c r="D22" s="183"/>
    </row>
    <row r="24" spans="1:4">
      <c r="B24" s="8" t="str">
        <f>+UPPER(B13)</f>
        <v/>
      </c>
    </row>
  </sheetData>
  <dataValidations count="5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Saldo final del periodo que corresponde a la cuenta pública presentada (trimestral: 1er, 2do, 3ro. o 4to.)." sqref="C17 C7"/>
    <dataValidation allowBlank="1" showInputMessage="1" showErrorMessage="1" prompt="Corresponde al número de la cuenta de acuerdo al Plan de Cuentas emitido por el CONAC." sqref="A17 A7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opLeftCell="A2" zoomScaleNormal="100" zoomScaleSheetLayoutView="100" workbookViewId="0">
      <selection activeCell="A7" sqref="A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98"/>
      <c r="D1" s="50"/>
      <c r="E1" s="50"/>
      <c r="F1" s="50"/>
      <c r="G1" s="51"/>
    </row>
    <row r="2" spans="1:7" s="35" customFormat="1" ht="11.25" customHeight="1">
      <c r="A2" s="50" t="s">
        <v>238</v>
      </c>
      <c r="B2" s="50"/>
      <c r="C2" s="298"/>
      <c r="D2" s="50"/>
      <c r="E2" s="50"/>
      <c r="F2" s="50"/>
      <c r="G2" s="50"/>
    </row>
    <row r="5" spans="1:7" ht="11.25" customHeight="1">
      <c r="A5" s="10" t="s">
        <v>65</v>
      </c>
      <c r="B5" s="10"/>
      <c r="G5" s="12" t="s">
        <v>66</v>
      </c>
    </row>
    <row r="6" spans="1:7">
      <c r="A6" s="293"/>
      <c r="B6" s="293"/>
      <c r="C6" s="68"/>
      <c r="D6" s="293"/>
      <c r="E6" s="293"/>
      <c r="F6" s="293"/>
      <c r="G6" s="293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84"/>
      <c r="B8" s="184"/>
      <c r="C8" s="145"/>
      <c r="D8" s="185"/>
      <c r="E8" s="186"/>
      <c r="F8" s="184"/>
      <c r="G8" s="184"/>
    </row>
    <row r="9" spans="1:7" s="295" customFormat="1">
      <c r="A9" s="184"/>
      <c r="B9" s="184"/>
      <c r="C9" s="145"/>
      <c r="D9" s="186"/>
      <c r="E9" s="186"/>
      <c r="F9" s="184"/>
      <c r="G9" s="184"/>
    </row>
    <row r="10" spans="1:7" s="295" customFormat="1">
      <c r="A10" s="184"/>
      <c r="B10" s="184"/>
      <c r="C10" s="145"/>
      <c r="D10" s="186"/>
      <c r="E10" s="186"/>
      <c r="F10" s="184"/>
      <c r="G10" s="184"/>
    </row>
    <row r="11" spans="1:7" s="295" customFormat="1">
      <c r="A11" s="184"/>
      <c r="B11" s="184"/>
      <c r="C11" s="145"/>
      <c r="D11" s="186"/>
      <c r="E11" s="186"/>
      <c r="F11" s="184"/>
      <c r="G11" s="184"/>
    </row>
    <row r="12" spans="1:7" s="295" customFormat="1">
      <c r="A12" s="184"/>
      <c r="B12" s="184"/>
      <c r="C12" s="145"/>
      <c r="D12" s="186"/>
      <c r="E12" s="186"/>
      <c r="F12" s="184"/>
      <c r="G12" s="184"/>
    </row>
    <row r="13" spans="1:7" s="295" customFormat="1">
      <c r="A13" s="184"/>
      <c r="B13" s="184"/>
      <c r="C13" s="145"/>
      <c r="D13" s="186"/>
      <c r="E13" s="186"/>
      <c r="F13" s="184"/>
      <c r="G13" s="184"/>
    </row>
    <row r="14" spans="1:7" s="295" customFormat="1">
      <c r="A14" s="184"/>
      <c r="B14" s="184"/>
      <c r="C14" s="145"/>
      <c r="D14" s="186"/>
      <c r="E14" s="186"/>
      <c r="F14" s="184"/>
      <c r="G14" s="184"/>
    </row>
    <row r="15" spans="1:7">
      <c r="A15" s="184"/>
      <c r="B15" s="184"/>
      <c r="C15" s="145"/>
      <c r="D15" s="186"/>
      <c r="E15" s="186"/>
      <c r="F15" s="184"/>
      <c r="G15" s="184"/>
    </row>
    <row r="16" spans="1:7">
      <c r="A16" s="181"/>
      <c r="B16" s="181" t="s">
        <v>270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C16" sqref="C16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238</v>
      </c>
      <c r="B2" s="3"/>
      <c r="C2" s="4"/>
      <c r="D2" s="3"/>
      <c r="E2" s="3"/>
    </row>
    <row r="5" spans="1:5" ht="11.25" customHeight="1">
      <c r="A5" s="10" t="s">
        <v>70</v>
      </c>
      <c r="B5" s="10"/>
      <c r="E5" s="12" t="s">
        <v>71</v>
      </c>
    </row>
    <row r="6" spans="1:5">
      <c r="A6" s="293"/>
      <c r="B6" s="293"/>
      <c r="C6" s="68"/>
      <c r="D6" s="293"/>
      <c r="E6" s="293"/>
    </row>
    <row r="7" spans="1:5" ht="15" customHeight="1">
      <c r="A7" s="15" t="s">
        <v>46</v>
      </c>
      <c r="B7" s="16" t="s">
        <v>47</v>
      </c>
      <c r="C7" s="296" t="s">
        <v>48</v>
      </c>
      <c r="D7" s="18" t="s">
        <v>49</v>
      </c>
      <c r="E7" s="16" t="s">
        <v>72</v>
      </c>
    </row>
    <row r="8" spans="1:5" s="254" customFormat="1" ht="11.25" customHeight="1">
      <c r="A8" s="185"/>
      <c r="B8" s="185"/>
      <c r="C8" s="178"/>
      <c r="D8" s="185"/>
      <c r="E8" s="185"/>
    </row>
    <row r="9" spans="1:5" s="295" customFormat="1" ht="11.25" customHeight="1">
      <c r="A9" s="185"/>
      <c r="B9" s="185"/>
      <c r="C9" s="178"/>
      <c r="D9" s="185"/>
      <c r="E9" s="185"/>
    </row>
    <row r="10" spans="1:5" s="295" customFormat="1" ht="11.25" customHeight="1">
      <c r="A10" s="185"/>
      <c r="B10" s="185"/>
      <c r="C10" s="178"/>
      <c r="D10" s="185"/>
      <c r="E10" s="185"/>
    </row>
    <row r="11" spans="1:5" s="295" customFormat="1" ht="11.25" customHeight="1">
      <c r="A11" s="185"/>
      <c r="B11" s="185"/>
      <c r="C11" s="178"/>
      <c r="D11" s="185"/>
      <c r="E11" s="185"/>
    </row>
    <row r="12" spans="1:5" s="295" customFormat="1" ht="11.25" customHeight="1">
      <c r="A12" s="185"/>
      <c r="B12" s="185"/>
      <c r="C12" s="178"/>
      <c r="D12" s="185"/>
      <c r="E12" s="185"/>
    </row>
    <row r="13" spans="1:5" s="295" customFormat="1" ht="11.25" customHeight="1">
      <c r="A13" s="185"/>
      <c r="B13" s="185"/>
      <c r="C13" s="178"/>
      <c r="D13" s="185"/>
      <c r="E13" s="185"/>
    </row>
    <row r="14" spans="1:5" s="287" customFormat="1" ht="11.25" customHeight="1">
      <c r="A14" s="185"/>
      <c r="B14" s="185"/>
      <c r="C14" s="178"/>
      <c r="D14" s="185"/>
      <c r="E14" s="185"/>
    </row>
    <row r="15" spans="1:5">
      <c r="A15" s="185"/>
      <c r="B15" s="185"/>
      <c r="C15" s="178"/>
      <c r="D15" s="185"/>
      <c r="E15" s="185"/>
    </row>
    <row r="16" spans="1:5">
      <c r="A16" s="165"/>
      <c r="B16" s="165" t="s">
        <v>271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62"/>
  <sheetViews>
    <sheetView topLeftCell="A94" zoomScaleNormal="100" zoomScaleSheetLayoutView="100" workbookViewId="0">
      <selection activeCell="B35" sqref="B35"/>
    </sheetView>
  </sheetViews>
  <sheetFormatPr baseColWidth="10" defaultRowHeight="11.25"/>
  <cols>
    <col min="1" max="1" width="13" style="8" customWidth="1"/>
    <col min="2" max="2" width="50.7109375" style="8" customWidth="1"/>
    <col min="3" max="4" width="17.7109375" style="9" customWidth="1"/>
    <col min="5" max="5" width="14.4257812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238</v>
      </c>
      <c r="B2" s="3"/>
      <c r="C2" s="4"/>
      <c r="D2" s="4"/>
      <c r="E2" s="4"/>
      <c r="F2" s="5"/>
    </row>
    <row r="3" spans="1:6">
      <c r="F3" s="5"/>
    </row>
    <row r="4" spans="1:6">
      <c r="F4" s="5"/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352" t="s">
        <v>541</v>
      </c>
      <c r="B8" s="168" t="s">
        <v>542</v>
      </c>
      <c r="C8" s="145">
        <v>484641527.66000003</v>
      </c>
      <c r="D8" s="145">
        <v>479818302.94</v>
      </c>
      <c r="E8" s="145">
        <v>-4823224.72</v>
      </c>
      <c r="F8" s="145"/>
    </row>
    <row r="9" spans="1:6" s="222" customFormat="1">
      <c r="A9" s="352" t="s">
        <v>543</v>
      </c>
      <c r="B9" s="168" t="s">
        <v>544</v>
      </c>
      <c r="C9" s="145">
        <v>628596.81999999995</v>
      </c>
      <c r="D9" s="145">
        <v>628596.81999999995</v>
      </c>
      <c r="E9" s="145">
        <v>0</v>
      </c>
      <c r="F9" s="145"/>
    </row>
    <row r="10" spans="1:6" s="222" customFormat="1">
      <c r="A10" s="352" t="s">
        <v>545</v>
      </c>
      <c r="B10" s="168" t="s">
        <v>546</v>
      </c>
      <c r="C10" s="145">
        <v>11526789.43</v>
      </c>
      <c r="D10" s="145">
        <v>11526789.43</v>
      </c>
      <c r="E10" s="145">
        <v>0</v>
      </c>
      <c r="F10" s="145"/>
    </row>
    <row r="11" spans="1:6" s="222" customFormat="1">
      <c r="A11" s="352" t="s">
        <v>547</v>
      </c>
      <c r="B11" s="168" t="s">
        <v>544</v>
      </c>
      <c r="C11" s="145">
        <v>2950362.73</v>
      </c>
      <c r="D11" s="145">
        <v>2950362.73</v>
      </c>
      <c r="E11" s="145">
        <v>0</v>
      </c>
      <c r="F11" s="145"/>
    </row>
    <row r="12" spans="1:6" s="295" customFormat="1">
      <c r="A12" s="352" t="s">
        <v>548</v>
      </c>
      <c r="B12" s="168" t="s">
        <v>544</v>
      </c>
      <c r="C12" s="145">
        <v>0</v>
      </c>
      <c r="D12" s="145">
        <v>3328.26</v>
      </c>
      <c r="E12" s="145">
        <v>3328.26</v>
      </c>
      <c r="F12" s="145"/>
    </row>
    <row r="13" spans="1:6" s="295" customFormat="1">
      <c r="A13" s="352" t="s">
        <v>549</v>
      </c>
      <c r="B13" s="168" t="s">
        <v>550</v>
      </c>
      <c r="C13" s="145">
        <v>136087584.24000001</v>
      </c>
      <c r="D13" s="145">
        <v>190171386.19</v>
      </c>
      <c r="E13" s="145">
        <v>54083801.950000003</v>
      </c>
      <c r="F13" s="145"/>
    </row>
    <row r="14" spans="1:6" s="295" customFormat="1" ht="22.5">
      <c r="A14" s="352" t="s">
        <v>551</v>
      </c>
      <c r="B14" s="168" t="s">
        <v>552</v>
      </c>
      <c r="C14" s="145">
        <v>1779916.46</v>
      </c>
      <c r="D14" s="145">
        <v>1091953.25</v>
      </c>
      <c r="E14" s="145">
        <v>-687963.21</v>
      </c>
      <c r="F14" s="145"/>
    </row>
    <row r="15" spans="1:6">
      <c r="A15" s="181"/>
      <c r="B15" s="181" t="s">
        <v>272</v>
      </c>
      <c r="C15" s="153">
        <f>SUM(C8:C14)</f>
        <v>637614777.34000015</v>
      </c>
      <c r="D15" s="153">
        <f>SUM(D8:D14)</f>
        <v>686190719.62</v>
      </c>
      <c r="E15" s="153">
        <f>SUM(E8:E14)</f>
        <v>48575942.280000001</v>
      </c>
      <c r="F15" s="153"/>
    </row>
    <row r="16" spans="1:6">
      <c r="A16" s="167"/>
      <c r="B16" s="167"/>
      <c r="C16" s="175"/>
      <c r="D16" s="175"/>
      <c r="E16" s="175"/>
      <c r="F16" s="167"/>
    </row>
    <row r="17" spans="1:6">
      <c r="A17" s="167"/>
      <c r="B17" s="167"/>
      <c r="C17" s="175"/>
      <c r="D17" s="175"/>
      <c r="E17" s="175"/>
      <c r="F17" s="167"/>
    </row>
    <row r="18" spans="1:6" ht="11.25" customHeight="1">
      <c r="A18" s="10" t="s">
        <v>79</v>
      </c>
      <c r="B18" s="167"/>
      <c r="C18" s="53"/>
      <c r="D18" s="53"/>
      <c r="E18" s="53"/>
      <c r="F18" s="54" t="s">
        <v>74</v>
      </c>
    </row>
    <row r="19" spans="1:6" ht="12.75" customHeight="1">
      <c r="A19" s="45"/>
      <c r="B19" s="45"/>
      <c r="C19" s="22"/>
    </row>
    <row r="20" spans="1:6" ht="15" customHeight="1">
      <c r="A20" s="15" t="s">
        <v>46</v>
      </c>
      <c r="B20" s="16" t="s">
        <v>47</v>
      </c>
      <c r="C20" s="58" t="s">
        <v>75</v>
      </c>
      <c r="D20" s="58" t="s">
        <v>76</v>
      </c>
      <c r="E20" s="58" t="s">
        <v>77</v>
      </c>
      <c r="F20" s="59" t="s">
        <v>78</v>
      </c>
    </row>
    <row r="21" spans="1:6">
      <c r="A21" s="352" t="s">
        <v>553</v>
      </c>
      <c r="B21" s="151" t="s">
        <v>554</v>
      </c>
      <c r="C21" s="149">
        <v>199022</v>
      </c>
      <c r="D21" s="149">
        <v>199022</v>
      </c>
      <c r="E21" s="149">
        <v>0</v>
      </c>
      <c r="F21" s="151"/>
    </row>
    <row r="22" spans="1:6" s="222" customFormat="1">
      <c r="A22" s="352" t="s">
        <v>555</v>
      </c>
      <c r="B22" s="151" t="s">
        <v>554</v>
      </c>
      <c r="C22" s="149">
        <v>94109.23</v>
      </c>
      <c r="D22" s="149">
        <v>94109.23</v>
      </c>
      <c r="E22" s="149">
        <v>0</v>
      </c>
      <c r="F22" s="151"/>
    </row>
    <row r="23" spans="1:6" s="222" customFormat="1">
      <c r="A23" s="352" t="s">
        <v>556</v>
      </c>
      <c r="B23" s="151" t="s">
        <v>554</v>
      </c>
      <c r="C23" s="149">
        <v>95332.5</v>
      </c>
      <c r="D23" s="149">
        <v>95332.5</v>
      </c>
      <c r="E23" s="149">
        <v>0</v>
      </c>
      <c r="F23" s="151"/>
    </row>
    <row r="24" spans="1:6" s="222" customFormat="1">
      <c r="A24" s="352" t="s">
        <v>557</v>
      </c>
      <c r="B24" s="151" t="s">
        <v>554</v>
      </c>
      <c r="C24" s="149">
        <v>156760.99</v>
      </c>
      <c r="D24" s="149">
        <v>156760.99</v>
      </c>
      <c r="E24" s="149">
        <v>0</v>
      </c>
      <c r="F24" s="151"/>
    </row>
    <row r="25" spans="1:6" s="295" customFormat="1">
      <c r="A25" s="352" t="s">
        <v>558</v>
      </c>
      <c r="B25" s="151" t="s">
        <v>554</v>
      </c>
      <c r="C25" s="149">
        <v>248975.12</v>
      </c>
      <c r="D25" s="149">
        <v>248975.12</v>
      </c>
      <c r="E25" s="149">
        <v>0</v>
      </c>
      <c r="F25" s="151"/>
    </row>
    <row r="26" spans="1:6" s="295" customFormat="1">
      <c r="A26" s="352" t="s">
        <v>559</v>
      </c>
      <c r="B26" s="151" t="s">
        <v>560</v>
      </c>
      <c r="C26" s="149">
        <v>162573.25</v>
      </c>
      <c r="D26" s="149">
        <v>162573.25</v>
      </c>
      <c r="E26" s="149">
        <v>0</v>
      </c>
      <c r="F26" s="151"/>
    </row>
    <row r="27" spans="1:6" s="295" customFormat="1">
      <c r="A27" s="352" t="s">
        <v>561</v>
      </c>
      <c r="B27" s="151" t="s">
        <v>554</v>
      </c>
      <c r="C27" s="149">
        <v>110834.47</v>
      </c>
      <c r="D27" s="149">
        <v>108336.47</v>
      </c>
      <c r="E27" s="149">
        <v>-2498</v>
      </c>
      <c r="F27" s="151"/>
    </row>
    <row r="28" spans="1:6" s="295" customFormat="1">
      <c r="A28" s="352" t="s">
        <v>562</v>
      </c>
      <c r="B28" s="151" t="s">
        <v>554</v>
      </c>
      <c r="C28" s="149">
        <v>0</v>
      </c>
      <c r="D28" s="149">
        <v>79099.929999999993</v>
      </c>
      <c r="E28" s="149">
        <v>79099.929999999993</v>
      </c>
      <c r="F28" s="151"/>
    </row>
    <row r="29" spans="1:6" s="295" customFormat="1">
      <c r="A29" s="352" t="s">
        <v>563</v>
      </c>
      <c r="B29" s="151" t="s">
        <v>564</v>
      </c>
      <c r="C29" s="149">
        <v>123799.92</v>
      </c>
      <c r="D29" s="149">
        <v>123799.92</v>
      </c>
      <c r="E29" s="149">
        <v>0</v>
      </c>
      <c r="F29" s="151"/>
    </row>
    <row r="30" spans="1:6" s="295" customFormat="1">
      <c r="A30" s="352" t="s">
        <v>565</v>
      </c>
      <c r="B30" s="151" t="s">
        <v>566</v>
      </c>
      <c r="C30" s="149">
        <v>12400</v>
      </c>
      <c r="D30" s="149">
        <v>12400</v>
      </c>
      <c r="E30" s="149">
        <v>0</v>
      </c>
      <c r="F30" s="151"/>
    </row>
    <row r="31" spans="1:6" s="295" customFormat="1">
      <c r="A31" s="352" t="s">
        <v>567</v>
      </c>
      <c r="B31" s="151" t="s">
        <v>568</v>
      </c>
      <c r="C31" s="149">
        <v>1153399</v>
      </c>
      <c r="D31" s="149">
        <v>1133399</v>
      </c>
      <c r="E31" s="149">
        <v>-20000</v>
      </c>
      <c r="F31" s="151"/>
    </row>
    <row r="32" spans="1:6" s="295" customFormat="1">
      <c r="A32" s="352" t="s">
        <v>569</v>
      </c>
      <c r="B32" s="151" t="s">
        <v>570</v>
      </c>
      <c r="C32" s="149">
        <v>380000</v>
      </c>
      <c r="D32" s="149">
        <v>370000</v>
      </c>
      <c r="E32" s="149">
        <v>-10000</v>
      </c>
      <c r="F32" s="151"/>
    </row>
    <row r="33" spans="1:6" s="295" customFormat="1">
      <c r="A33" s="352" t="s">
        <v>571</v>
      </c>
      <c r="B33" s="151" t="s">
        <v>570</v>
      </c>
      <c r="C33" s="149">
        <v>230102.88</v>
      </c>
      <c r="D33" s="149">
        <v>227902.88</v>
      </c>
      <c r="E33" s="149">
        <v>-2200</v>
      </c>
      <c r="F33" s="151"/>
    </row>
    <row r="34" spans="1:6" s="295" customFormat="1">
      <c r="A34" s="352" t="s">
        <v>572</v>
      </c>
      <c r="B34" s="151" t="s">
        <v>570</v>
      </c>
      <c r="C34" s="149">
        <v>752973.18</v>
      </c>
      <c r="D34" s="149">
        <v>752973.18</v>
      </c>
      <c r="E34" s="149">
        <v>0</v>
      </c>
      <c r="F34" s="151"/>
    </row>
    <row r="35" spans="1:6" s="295" customFormat="1">
      <c r="A35" s="352" t="s">
        <v>573</v>
      </c>
      <c r="B35" s="151" t="s">
        <v>570</v>
      </c>
      <c r="C35" s="149">
        <v>921363</v>
      </c>
      <c r="D35" s="149">
        <v>921363</v>
      </c>
      <c r="E35" s="149">
        <v>0</v>
      </c>
      <c r="F35" s="151"/>
    </row>
    <row r="36" spans="1:6" s="295" customFormat="1">
      <c r="A36" s="352" t="s">
        <v>574</v>
      </c>
      <c r="B36" s="151" t="s">
        <v>570</v>
      </c>
      <c r="C36" s="149">
        <v>273364.67</v>
      </c>
      <c r="D36" s="149">
        <v>273364.67</v>
      </c>
      <c r="E36" s="149">
        <v>0</v>
      </c>
      <c r="F36" s="151"/>
    </row>
    <row r="37" spans="1:6" s="295" customFormat="1">
      <c r="A37" s="352" t="s">
        <v>575</v>
      </c>
      <c r="B37" s="151" t="s">
        <v>570</v>
      </c>
      <c r="C37" s="149">
        <v>833554.96</v>
      </c>
      <c r="D37" s="149">
        <v>833554.96</v>
      </c>
      <c r="E37" s="149">
        <v>0</v>
      </c>
      <c r="F37" s="151"/>
    </row>
    <row r="38" spans="1:6" s="295" customFormat="1">
      <c r="A38" s="352" t="s">
        <v>576</v>
      </c>
      <c r="B38" s="151" t="s">
        <v>570</v>
      </c>
      <c r="C38" s="149">
        <v>0</v>
      </c>
      <c r="D38" s="149">
        <v>338389.48</v>
      </c>
      <c r="E38" s="149">
        <v>338389.48</v>
      </c>
      <c r="F38" s="151"/>
    </row>
    <row r="39" spans="1:6" s="295" customFormat="1">
      <c r="A39" s="352" t="s">
        <v>577</v>
      </c>
      <c r="B39" s="151" t="s">
        <v>578</v>
      </c>
      <c r="C39" s="149">
        <v>7000</v>
      </c>
      <c r="D39" s="149">
        <v>7000</v>
      </c>
      <c r="E39" s="149">
        <v>0</v>
      </c>
      <c r="F39" s="151"/>
    </row>
    <row r="40" spans="1:6" s="295" customFormat="1">
      <c r="A40" s="352" t="s">
        <v>579</v>
      </c>
      <c r="B40" s="151" t="s">
        <v>580</v>
      </c>
      <c r="C40" s="149">
        <v>552599</v>
      </c>
      <c r="D40" s="149">
        <v>552599</v>
      </c>
      <c r="E40" s="149">
        <v>0</v>
      </c>
      <c r="F40" s="151"/>
    </row>
    <row r="41" spans="1:6" s="295" customFormat="1">
      <c r="A41" s="352" t="s">
        <v>581</v>
      </c>
      <c r="B41" s="151" t="s">
        <v>580</v>
      </c>
      <c r="C41" s="149">
        <v>23000</v>
      </c>
      <c r="D41" s="149">
        <v>23000</v>
      </c>
      <c r="E41" s="149">
        <v>0</v>
      </c>
      <c r="F41" s="151"/>
    </row>
    <row r="42" spans="1:6" s="295" customFormat="1">
      <c r="A42" s="352" t="s">
        <v>582</v>
      </c>
      <c r="B42" s="151" t="s">
        <v>580</v>
      </c>
      <c r="C42" s="149">
        <v>88429</v>
      </c>
      <c r="D42" s="149">
        <v>88429</v>
      </c>
      <c r="E42" s="149">
        <v>0</v>
      </c>
      <c r="F42" s="151"/>
    </row>
    <row r="43" spans="1:6" s="295" customFormat="1">
      <c r="A43" s="352" t="s">
        <v>583</v>
      </c>
      <c r="B43" s="151" t="s">
        <v>584</v>
      </c>
      <c r="C43" s="149">
        <v>5298.01</v>
      </c>
      <c r="D43" s="149">
        <v>5298.01</v>
      </c>
      <c r="E43" s="149">
        <v>0</v>
      </c>
      <c r="F43" s="151"/>
    </row>
    <row r="44" spans="1:6" s="295" customFormat="1">
      <c r="A44" s="352" t="s">
        <v>585</v>
      </c>
      <c r="B44" s="151" t="s">
        <v>580</v>
      </c>
      <c r="C44" s="149">
        <v>47243.49</v>
      </c>
      <c r="D44" s="149">
        <v>47243.49</v>
      </c>
      <c r="E44" s="149">
        <v>0</v>
      </c>
      <c r="F44" s="151"/>
    </row>
    <row r="45" spans="1:6" s="295" customFormat="1">
      <c r="A45" s="352" t="s">
        <v>586</v>
      </c>
      <c r="B45" s="151" t="s">
        <v>580</v>
      </c>
      <c r="C45" s="149">
        <v>11120.22</v>
      </c>
      <c r="D45" s="149">
        <v>11120.22</v>
      </c>
      <c r="E45" s="149">
        <v>0</v>
      </c>
      <c r="F45" s="151"/>
    </row>
    <row r="46" spans="1:6" s="295" customFormat="1">
      <c r="A46" s="352" t="s">
        <v>587</v>
      </c>
      <c r="B46" s="151" t="s">
        <v>588</v>
      </c>
      <c r="C46" s="149">
        <v>2100.0100000000002</v>
      </c>
      <c r="D46" s="149">
        <v>2100.0100000000002</v>
      </c>
      <c r="E46" s="149">
        <v>0</v>
      </c>
      <c r="F46" s="151"/>
    </row>
    <row r="47" spans="1:6" s="295" customFormat="1">
      <c r="A47" s="352" t="s">
        <v>589</v>
      </c>
      <c r="B47" s="151" t="s">
        <v>588</v>
      </c>
      <c r="C47" s="149">
        <v>0</v>
      </c>
      <c r="D47" s="149">
        <v>14788</v>
      </c>
      <c r="E47" s="149">
        <v>14788</v>
      </c>
      <c r="F47" s="151"/>
    </row>
    <row r="48" spans="1:6" s="295" customFormat="1">
      <c r="A48" s="352" t="s">
        <v>590</v>
      </c>
      <c r="B48" s="151" t="s">
        <v>591</v>
      </c>
      <c r="C48" s="149">
        <v>342000</v>
      </c>
      <c r="D48" s="149">
        <v>342000</v>
      </c>
      <c r="E48" s="149">
        <v>0</v>
      </c>
      <c r="F48" s="151"/>
    </row>
    <row r="49" spans="1:6" s="295" customFormat="1">
      <c r="A49" s="352" t="s">
        <v>592</v>
      </c>
      <c r="B49" s="151" t="s">
        <v>591</v>
      </c>
      <c r="C49" s="149">
        <v>23500</v>
      </c>
      <c r="D49" s="149">
        <v>23500</v>
      </c>
      <c r="E49" s="149">
        <v>0</v>
      </c>
      <c r="F49" s="151"/>
    </row>
    <row r="50" spans="1:6" s="295" customFormat="1">
      <c r="A50" s="352" t="s">
        <v>593</v>
      </c>
      <c r="B50" s="151" t="s">
        <v>591</v>
      </c>
      <c r="C50" s="149">
        <v>7442</v>
      </c>
      <c r="D50" s="149">
        <v>7442</v>
      </c>
      <c r="E50" s="149">
        <v>0</v>
      </c>
      <c r="F50" s="151"/>
    </row>
    <row r="51" spans="1:6" s="295" customFormat="1">
      <c r="A51" s="352" t="s">
        <v>594</v>
      </c>
      <c r="B51" s="151" t="s">
        <v>595</v>
      </c>
      <c r="C51" s="149">
        <v>164709.99</v>
      </c>
      <c r="D51" s="149">
        <v>164709.99</v>
      </c>
      <c r="E51" s="149">
        <v>0</v>
      </c>
      <c r="F51" s="151"/>
    </row>
    <row r="52" spans="1:6" s="295" customFormat="1">
      <c r="A52" s="352" t="s">
        <v>596</v>
      </c>
      <c r="B52" s="151" t="s">
        <v>595</v>
      </c>
      <c r="C52" s="149">
        <v>173864.86</v>
      </c>
      <c r="D52" s="149">
        <v>173864.86</v>
      </c>
      <c r="E52" s="149">
        <v>0</v>
      </c>
      <c r="F52" s="151"/>
    </row>
    <row r="53" spans="1:6" s="295" customFormat="1">
      <c r="A53" s="352" t="s">
        <v>597</v>
      </c>
      <c r="B53" s="151" t="s">
        <v>595</v>
      </c>
      <c r="C53" s="149">
        <v>13500</v>
      </c>
      <c r="D53" s="149">
        <v>13500</v>
      </c>
      <c r="E53" s="149">
        <v>0</v>
      </c>
      <c r="F53" s="151"/>
    </row>
    <row r="54" spans="1:6" s="295" customFormat="1">
      <c r="A54" s="352" t="s">
        <v>598</v>
      </c>
      <c r="B54" s="151" t="s">
        <v>595</v>
      </c>
      <c r="C54" s="149">
        <v>21614.98</v>
      </c>
      <c r="D54" s="149">
        <v>21614.98</v>
      </c>
      <c r="E54" s="149">
        <v>0</v>
      </c>
      <c r="F54" s="151"/>
    </row>
    <row r="55" spans="1:6" s="295" customFormat="1">
      <c r="A55" s="352" t="s">
        <v>599</v>
      </c>
      <c r="B55" s="151" t="s">
        <v>595</v>
      </c>
      <c r="C55" s="149">
        <v>0</v>
      </c>
      <c r="D55" s="149">
        <v>35139.54</v>
      </c>
      <c r="E55" s="149">
        <v>35139.54</v>
      </c>
      <c r="F55" s="151"/>
    </row>
    <row r="56" spans="1:6" s="295" customFormat="1">
      <c r="A56" s="352" t="s">
        <v>600</v>
      </c>
      <c r="B56" s="151" t="s">
        <v>601</v>
      </c>
      <c r="C56" s="149">
        <v>30300</v>
      </c>
      <c r="D56" s="149">
        <v>30300</v>
      </c>
      <c r="E56" s="149">
        <v>0</v>
      </c>
      <c r="F56" s="151"/>
    </row>
    <row r="57" spans="1:6" s="295" customFormat="1">
      <c r="A57" s="352" t="s">
        <v>602</v>
      </c>
      <c r="B57" s="151" t="s">
        <v>603</v>
      </c>
      <c r="C57" s="149">
        <v>321567.96999999997</v>
      </c>
      <c r="D57" s="149">
        <v>321567.96999999997</v>
      </c>
      <c r="E57" s="149">
        <v>0</v>
      </c>
      <c r="F57" s="151"/>
    </row>
    <row r="58" spans="1:6" s="295" customFormat="1">
      <c r="A58" s="352" t="s">
        <v>604</v>
      </c>
      <c r="B58" s="151" t="s">
        <v>603</v>
      </c>
      <c r="C58" s="149">
        <v>5500</v>
      </c>
      <c r="D58" s="149">
        <v>5500</v>
      </c>
      <c r="E58" s="149">
        <v>0</v>
      </c>
      <c r="F58" s="151"/>
    </row>
    <row r="59" spans="1:6" s="295" customFormat="1">
      <c r="A59" s="352" t="s">
        <v>605</v>
      </c>
      <c r="B59" s="151" t="s">
        <v>606</v>
      </c>
      <c r="C59" s="149">
        <v>148605.24</v>
      </c>
      <c r="D59" s="149">
        <v>148605.24</v>
      </c>
      <c r="E59" s="149">
        <v>0</v>
      </c>
      <c r="F59" s="151"/>
    </row>
    <row r="60" spans="1:6" s="295" customFormat="1">
      <c r="A60" s="352" t="s">
        <v>607</v>
      </c>
      <c r="B60" s="151" t="s">
        <v>603</v>
      </c>
      <c r="C60" s="149">
        <v>52285.3</v>
      </c>
      <c r="D60" s="149">
        <v>52285.3</v>
      </c>
      <c r="E60" s="149">
        <v>0</v>
      </c>
      <c r="F60" s="151"/>
    </row>
    <row r="61" spans="1:6" s="295" customFormat="1">
      <c r="A61" s="352" t="s">
        <v>608</v>
      </c>
      <c r="B61" s="151" t="s">
        <v>603</v>
      </c>
      <c r="C61" s="149">
        <v>94938.83</v>
      </c>
      <c r="D61" s="149">
        <v>94938.83</v>
      </c>
      <c r="E61" s="149">
        <v>0</v>
      </c>
      <c r="F61" s="151"/>
    </row>
    <row r="62" spans="1:6" s="295" customFormat="1">
      <c r="A62" s="352" t="s">
        <v>609</v>
      </c>
      <c r="B62" s="151" t="s">
        <v>603</v>
      </c>
      <c r="C62" s="149">
        <v>48000.01</v>
      </c>
      <c r="D62" s="149">
        <v>48000.01</v>
      </c>
      <c r="E62" s="149">
        <v>0</v>
      </c>
      <c r="F62" s="151"/>
    </row>
    <row r="63" spans="1:6" s="295" customFormat="1">
      <c r="A63" s="352" t="s">
        <v>610</v>
      </c>
      <c r="B63" s="151" t="s">
        <v>603</v>
      </c>
      <c r="C63" s="149">
        <v>588363</v>
      </c>
      <c r="D63" s="149">
        <v>583372.68000000005</v>
      </c>
      <c r="E63" s="149">
        <v>-4990.32</v>
      </c>
      <c r="F63" s="151"/>
    </row>
    <row r="64" spans="1:6" s="295" customFormat="1">
      <c r="A64" s="352" t="s">
        <v>611</v>
      </c>
      <c r="B64" s="151" t="s">
        <v>603</v>
      </c>
      <c r="C64" s="149">
        <v>0</v>
      </c>
      <c r="D64" s="149">
        <v>33985</v>
      </c>
      <c r="E64" s="149">
        <v>33985</v>
      </c>
      <c r="F64" s="151"/>
    </row>
    <row r="65" spans="1:6" s="295" customFormat="1">
      <c r="A65" s="352" t="s">
        <v>612</v>
      </c>
      <c r="B65" s="151" t="s">
        <v>613</v>
      </c>
      <c r="C65" s="149">
        <v>27582</v>
      </c>
      <c r="D65" s="149">
        <v>27582</v>
      </c>
      <c r="E65" s="149">
        <v>0</v>
      </c>
      <c r="F65" s="151"/>
    </row>
    <row r="66" spans="1:6" s="295" customFormat="1">
      <c r="A66" s="352" t="s">
        <v>614</v>
      </c>
      <c r="B66" s="151" t="s">
        <v>615</v>
      </c>
      <c r="C66" s="149">
        <v>419967.85</v>
      </c>
      <c r="D66" s="149">
        <v>419967.85</v>
      </c>
      <c r="E66" s="149">
        <v>0</v>
      </c>
      <c r="F66" s="151"/>
    </row>
    <row r="67" spans="1:6" s="295" customFormat="1">
      <c r="A67" s="352" t="s">
        <v>616</v>
      </c>
      <c r="B67" s="151" t="s">
        <v>617</v>
      </c>
      <c r="C67" s="149">
        <v>13000</v>
      </c>
      <c r="D67" s="149">
        <v>13000</v>
      </c>
      <c r="E67" s="149">
        <v>0</v>
      </c>
      <c r="F67" s="151"/>
    </row>
    <row r="68" spans="1:6" s="295" customFormat="1">
      <c r="A68" s="352" t="s">
        <v>618</v>
      </c>
      <c r="B68" s="151" t="s">
        <v>619</v>
      </c>
      <c r="C68" s="149">
        <v>0</v>
      </c>
      <c r="D68" s="149">
        <v>31320</v>
      </c>
      <c r="E68" s="149">
        <v>31320</v>
      </c>
      <c r="F68" s="151"/>
    </row>
    <row r="69" spans="1:6" s="295" customFormat="1">
      <c r="A69" s="352" t="s">
        <v>620</v>
      </c>
      <c r="B69" s="151" t="s">
        <v>621</v>
      </c>
      <c r="C69" s="149">
        <v>7214660.21</v>
      </c>
      <c r="D69" s="149">
        <v>6791725.9400000004</v>
      </c>
      <c r="E69" s="149">
        <v>-422934.27</v>
      </c>
      <c r="F69" s="151"/>
    </row>
    <row r="70" spans="1:6" s="295" customFormat="1">
      <c r="A70" s="352" t="s">
        <v>622</v>
      </c>
      <c r="B70" s="151" t="s">
        <v>621</v>
      </c>
      <c r="C70" s="149">
        <v>309742.21999999997</v>
      </c>
      <c r="D70" s="149">
        <v>132000</v>
      </c>
      <c r="E70" s="149">
        <v>-177742.22</v>
      </c>
      <c r="F70" s="151"/>
    </row>
    <row r="71" spans="1:6" s="295" customFormat="1">
      <c r="A71" s="352" t="s">
        <v>623</v>
      </c>
      <c r="B71" s="151" t="s">
        <v>621</v>
      </c>
      <c r="C71" s="149">
        <v>1025552.39</v>
      </c>
      <c r="D71" s="149">
        <v>400252.39</v>
      </c>
      <c r="E71" s="149">
        <v>-625300</v>
      </c>
      <c r="F71" s="151"/>
    </row>
    <row r="72" spans="1:6" s="295" customFormat="1">
      <c r="A72" s="352" t="s">
        <v>624</v>
      </c>
      <c r="B72" s="151" t="s">
        <v>625</v>
      </c>
      <c r="C72" s="149">
        <v>3228044</v>
      </c>
      <c r="D72" s="149">
        <v>3228044</v>
      </c>
      <c r="E72" s="149">
        <v>0</v>
      </c>
      <c r="F72" s="151"/>
    </row>
    <row r="73" spans="1:6" s="295" customFormat="1">
      <c r="A73" s="352" t="s">
        <v>626</v>
      </c>
      <c r="B73" s="151" t="s">
        <v>621</v>
      </c>
      <c r="C73" s="149">
        <v>8101305</v>
      </c>
      <c r="D73" s="149">
        <v>8056305</v>
      </c>
      <c r="E73" s="149">
        <v>-45000</v>
      </c>
      <c r="F73" s="151"/>
    </row>
    <row r="74" spans="1:6" s="295" customFormat="1">
      <c r="A74" s="352" t="s">
        <v>627</v>
      </c>
      <c r="B74" s="151" t="s">
        <v>621</v>
      </c>
      <c r="C74" s="149">
        <v>2247800</v>
      </c>
      <c r="D74" s="149">
        <v>2247800</v>
      </c>
      <c r="E74" s="149">
        <v>0</v>
      </c>
      <c r="F74" s="151"/>
    </row>
    <row r="75" spans="1:6" s="295" customFormat="1">
      <c r="A75" s="352" t="s">
        <v>628</v>
      </c>
      <c r="B75" s="151" t="s">
        <v>621</v>
      </c>
      <c r="C75" s="149">
        <v>8444049.9800000004</v>
      </c>
      <c r="D75" s="149">
        <v>8444049.9800000004</v>
      </c>
      <c r="E75" s="149">
        <v>0</v>
      </c>
      <c r="F75" s="151"/>
    </row>
    <row r="76" spans="1:6" s="295" customFormat="1">
      <c r="A76" s="352" t="s">
        <v>629</v>
      </c>
      <c r="B76" s="151" t="s">
        <v>630</v>
      </c>
      <c r="C76" s="149">
        <v>155175</v>
      </c>
      <c r="D76" s="149">
        <v>155175</v>
      </c>
      <c r="E76" s="149">
        <v>0</v>
      </c>
      <c r="F76" s="151"/>
    </row>
    <row r="77" spans="1:6" s="295" customFormat="1">
      <c r="A77" s="352" t="s">
        <v>631</v>
      </c>
      <c r="B77" s="151" t="s">
        <v>630</v>
      </c>
      <c r="C77" s="149">
        <v>193979.84</v>
      </c>
      <c r="D77" s="149">
        <v>193979.84</v>
      </c>
      <c r="E77" s="149">
        <v>0</v>
      </c>
      <c r="F77" s="151"/>
    </row>
    <row r="78" spans="1:6" s="295" customFormat="1">
      <c r="A78" s="352" t="s">
        <v>632</v>
      </c>
      <c r="B78" s="151" t="s">
        <v>633</v>
      </c>
      <c r="C78" s="149">
        <v>288062.84000000003</v>
      </c>
      <c r="D78" s="149">
        <v>288062.84000000003</v>
      </c>
      <c r="E78" s="149">
        <v>0</v>
      </c>
      <c r="F78" s="151"/>
    </row>
    <row r="79" spans="1:6" s="295" customFormat="1">
      <c r="A79" s="352" t="s">
        <v>634</v>
      </c>
      <c r="B79" s="151" t="s">
        <v>635</v>
      </c>
      <c r="C79" s="149">
        <v>80000</v>
      </c>
      <c r="D79" s="149">
        <v>80000</v>
      </c>
      <c r="E79" s="149">
        <v>0</v>
      </c>
      <c r="F79" s="151"/>
    </row>
    <row r="80" spans="1:6" s="295" customFormat="1">
      <c r="A80" s="352" t="s">
        <v>636</v>
      </c>
      <c r="B80" s="151" t="s">
        <v>637</v>
      </c>
      <c r="C80" s="149">
        <v>58000</v>
      </c>
      <c r="D80" s="149">
        <v>58000</v>
      </c>
      <c r="E80" s="149">
        <v>0</v>
      </c>
      <c r="F80" s="151"/>
    </row>
    <row r="81" spans="1:6" s="295" customFormat="1">
      <c r="A81" s="352" t="s">
        <v>638</v>
      </c>
      <c r="B81" s="151" t="s">
        <v>637</v>
      </c>
      <c r="C81" s="149">
        <v>793800</v>
      </c>
      <c r="D81" s="149">
        <v>793800</v>
      </c>
      <c r="E81" s="149">
        <v>0</v>
      </c>
      <c r="F81" s="151"/>
    </row>
    <row r="82" spans="1:6" s="295" customFormat="1">
      <c r="A82" s="352" t="s">
        <v>639</v>
      </c>
      <c r="B82" s="151" t="s">
        <v>637</v>
      </c>
      <c r="C82" s="149">
        <v>0</v>
      </c>
      <c r="D82" s="149">
        <v>56980</v>
      </c>
      <c r="E82" s="149">
        <v>56980</v>
      </c>
      <c r="F82" s="151"/>
    </row>
    <row r="83" spans="1:6" s="295" customFormat="1">
      <c r="A83" s="352" t="s">
        <v>640</v>
      </c>
      <c r="B83" s="151" t="s">
        <v>641</v>
      </c>
      <c r="C83" s="149">
        <v>215370.13</v>
      </c>
      <c r="D83" s="149">
        <v>215370.13</v>
      </c>
      <c r="E83" s="149">
        <v>0</v>
      </c>
      <c r="F83" s="151"/>
    </row>
    <row r="84" spans="1:6" s="295" customFormat="1">
      <c r="A84" s="352" t="s">
        <v>642</v>
      </c>
      <c r="B84" s="151" t="s">
        <v>641</v>
      </c>
      <c r="C84" s="149">
        <v>1207000</v>
      </c>
      <c r="D84" s="149">
        <v>1207000</v>
      </c>
      <c r="E84" s="149">
        <v>0</v>
      </c>
      <c r="F84" s="151"/>
    </row>
    <row r="85" spans="1:6" s="295" customFormat="1">
      <c r="A85" s="352" t="s">
        <v>643</v>
      </c>
      <c r="B85" s="151" t="s">
        <v>641</v>
      </c>
      <c r="C85" s="149">
        <v>1512269.51</v>
      </c>
      <c r="D85" s="149">
        <v>1512269.51</v>
      </c>
      <c r="E85" s="149">
        <v>0</v>
      </c>
      <c r="F85" s="151"/>
    </row>
    <row r="86" spans="1:6" s="295" customFormat="1">
      <c r="A86" s="352" t="s">
        <v>644</v>
      </c>
      <c r="B86" s="151" t="s">
        <v>488</v>
      </c>
      <c r="C86" s="149">
        <v>461360.8</v>
      </c>
      <c r="D86" s="149">
        <v>461360.8</v>
      </c>
      <c r="E86" s="149">
        <v>0</v>
      </c>
      <c r="F86" s="151"/>
    </row>
    <row r="87" spans="1:6" s="295" customFormat="1">
      <c r="A87" s="352" t="s">
        <v>645</v>
      </c>
      <c r="B87" s="151" t="s">
        <v>641</v>
      </c>
      <c r="C87" s="149">
        <v>4133650.26</v>
      </c>
      <c r="D87" s="149">
        <v>4133650.26</v>
      </c>
      <c r="E87" s="149">
        <v>0</v>
      </c>
      <c r="F87" s="151"/>
    </row>
    <row r="88" spans="1:6" s="295" customFormat="1">
      <c r="A88" s="352" t="s">
        <v>646</v>
      </c>
      <c r="B88" s="151" t="s">
        <v>647</v>
      </c>
      <c r="C88" s="149">
        <v>2695200</v>
      </c>
      <c r="D88" s="149">
        <v>2695200</v>
      </c>
      <c r="E88" s="149">
        <v>0</v>
      </c>
      <c r="F88" s="151"/>
    </row>
    <row r="89" spans="1:6" s="295" customFormat="1">
      <c r="A89" s="352" t="s">
        <v>648</v>
      </c>
      <c r="B89" s="151" t="s">
        <v>647</v>
      </c>
      <c r="C89" s="149">
        <v>5673096</v>
      </c>
      <c r="D89" s="149">
        <v>5673096</v>
      </c>
      <c r="E89" s="149">
        <v>0</v>
      </c>
      <c r="F89" s="151"/>
    </row>
    <row r="90" spans="1:6" s="295" customFormat="1" ht="22.5">
      <c r="A90" s="352" t="s">
        <v>649</v>
      </c>
      <c r="B90" s="151" t="s">
        <v>650</v>
      </c>
      <c r="C90" s="149">
        <v>9000</v>
      </c>
      <c r="D90" s="149">
        <v>9000</v>
      </c>
      <c r="E90" s="149">
        <v>0</v>
      </c>
      <c r="F90" s="151"/>
    </row>
    <row r="91" spans="1:6" s="295" customFormat="1">
      <c r="A91" s="352" t="s">
        <v>651</v>
      </c>
      <c r="B91" s="151" t="s">
        <v>652</v>
      </c>
      <c r="C91" s="149">
        <v>13000</v>
      </c>
      <c r="D91" s="149">
        <v>13000</v>
      </c>
      <c r="E91" s="149">
        <v>0</v>
      </c>
      <c r="F91" s="151"/>
    </row>
    <row r="92" spans="1:6" s="295" customFormat="1" ht="22.5">
      <c r="A92" s="352" t="s">
        <v>653</v>
      </c>
      <c r="B92" s="151" t="s">
        <v>654</v>
      </c>
      <c r="C92" s="149">
        <v>10230.01</v>
      </c>
      <c r="D92" s="149">
        <v>10230.01</v>
      </c>
      <c r="E92" s="149">
        <v>0</v>
      </c>
      <c r="F92" s="151"/>
    </row>
    <row r="93" spans="1:6" s="295" customFormat="1">
      <c r="A93" s="352" t="s">
        <v>655</v>
      </c>
      <c r="B93" s="151" t="s">
        <v>656</v>
      </c>
      <c r="C93" s="149">
        <v>1047408.9</v>
      </c>
      <c r="D93" s="149">
        <v>1047408.9</v>
      </c>
      <c r="E93" s="149">
        <v>0</v>
      </c>
      <c r="F93" s="151"/>
    </row>
    <row r="94" spans="1:6" s="295" customFormat="1">
      <c r="A94" s="352" t="s">
        <v>657</v>
      </c>
      <c r="B94" s="151" t="s">
        <v>656</v>
      </c>
      <c r="C94" s="149">
        <v>612144</v>
      </c>
      <c r="D94" s="149">
        <v>612144</v>
      </c>
      <c r="E94" s="149">
        <v>0</v>
      </c>
      <c r="F94" s="151"/>
    </row>
    <row r="95" spans="1:6" s="295" customFormat="1">
      <c r="A95" s="352" t="s">
        <v>658</v>
      </c>
      <c r="B95" s="151" t="s">
        <v>656</v>
      </c>
      <c r="C95" s="149">
        <v>147831.17000000001</v>
      </c>
      <c r="D95" s="149">
        <v>147831.17000000001</v>
      </c>
      <c r="E95" s="149">
        <v>0</v>
      </c>
      <c r="F95" s="151"/>
    </row>
    <row r="96" spans="1:6" s="295" customFormat="1">
      <c r="A96" s="352" t="s">
        <v>659</v>
      </c>
      <c r="B96" s="151" t="s">
        <v>656</v>
      </c>
      <c r="C96" s="149">
        <v>94909.22</v>
      </c>
      <c r="D96" s="149">
        <v>94909.22</v>
      </c>
      <c r="E96" s="149">
        <v>0</v>
      </c>
      <c r="F96" s="151"/>
    </row>
    <row r="97" spans="1:6" s="295" customFormat="1">
      <c r="A97" s="352" t="s">
        <v>660</v>
      </c>
      <c r="B97" s="151" t="s">
        <v>656</v>
      </c>
      <c r="C97" s="149">
        <v>110844.68</v>
      </c>
      <c r="D97" s="149">
        <v>110844.68</v>
      </c>
      <c r="E97" s="149">
        <v>0</v>
      </c>
      <c r="F97" s="151"/>
    </row>
    <row r="98" spans="1:6" s="295" customFormat="1">
      <c r="A98" s="352" t="s">
        <v>661</v>
      </c>
      <c r="B98" s="151" t="s">
        <v>662</v>
      </c>
      <c r="C98" s="149">
        <v>0</v>
      </c>
      <c r="D98" s="149">
        <v>1722000</v>
      </c>
      <c r="E98" s="149">
        <v>1722000</v>
      </c>
      <c r="F98" s="151"/>
    </row>
    <row r="99" spans="1:6" s="295" customFormat="1" ht="22.5">
      <c r="A99" s="352" t="s">
        <v>663</v>
      </c>
      <c r="B99" s="151" t="s">
        <v>664</v>
      </c>
      <c r="C99" s="149">
        <v>37000</v>
      </c>
      <c r="D99" s="149">
        <v>37000</v>
      </c>
      <c r="E99" s="149">
        <v>0</v>
      </c>
      <c r="F99" s="151"/>
    </row>
    <row r="100" spans="1:6" s="295" customFormat="1" ht="22.5">
      <c r="A100" s="352" t="s">
        <v>665</v>
      </c>
      <c r="B100" s="151" t="s">
        <v>664</v>
      </c>
      <c r="C100" s="149">
        <v>155678.65</v>
      </c>
      <c r="D100" s="149">
        <v>155678.65</v>
      </c>
      <c r="E100" s="149">
        <v>0</v>
      </c>
      <c r="F100" s="151"/>
    </row>
    <row r="101" spans="1:6" s="295" customFormat="1" ht="22.5">
      <c r="A101" s="352" t="s">
        <v>666</v>
      </c>
      <c r="B101" s="151" t="s">
        <v>667</v>
      </c>
      <c r="C101" s="149">
        <v>240015.47</v>
      </c>
      <c r="D101" s="149">
        <v>240015.47</v>
      </c>
      <c r="E101" s="149">
        <v>0</v>
      </c>
      <c r="F101" s="151"/>
    </row>
    <row r="102" spans="1:6" s="295" customFormat="1" ht="22.5">
      <c r="A102" s="352" t="s">
        <v>668</v>
      </c>
      <c r="B102" s="151" t="s">
        <v>669</v>
      </c>
      <c r="C102" s="149">
        <v>80983.14</v>
      </c>
      <c r="D102" s="149">
        <v>80983.14</v>
      </c>
      <c r="E102" s="149">
        <v>0</v>
      </c>
      <c r="F102" s="151"/>
    </row>
    <row r="103" spans="1:6" s="295" customFormat="1">
      <c r="A103" s="352" t="s">
        <v>670</v>
      </c>
      <c r="B103" s="151" t="s">
        <v>671</v>
      </c>
      <c r="C103" s="149">
        <v>242400</v>
      </c>
      <c r="D103" s="149">
        <v>242400</v>
      </c>
      <c r="E103" s="149">
        <v>0</v>
      </c>
      <c r="F103" s="151"/>
    </row>
    <row r="104" spans="1:6" s="295" customFormat="1">
      <c r="A104" s="352" t="s">
        <v>672</v>
      </c>
      <c r="B104" s="151" t="s">
        <v>671</v>
      </c>
      <c r="C104" s="149">
        <v>20000</v>
      </c>
      <c r="D104" s="149">
        <v>20000</v>
      </c>
      <c r="E104" s="149">
        <v>0</v>
      </c>
      <c r="F104" s="151"/>
    </row>
    <row r="105" spans="1:6" s="295" customFormat="1">
      <c r="A105" s="352" t="s">
        <v>673</v>
      </c>
      <c r="B105" s="151" t="s">
        <v>671</v>
      </c>
      <c r="C105" s="149">
        <v>8950.01</v>
      </c>
      <c r="D105" s="149">
        <v>8950.01</v>
      </c>
      <c r="E105" s="149">
        <v>0</v>
      </c>
      <c r="F105" s="151"/>
    </row>
    <row r="106" spans="1:6" s="295" customFormat="1">
      <c r="A106" s="352" t="s">
        <v>674</v>
      </c>
      <c r="B106" s="151" t="s">
        <v>671</v>
      </c>
      <c r="C106" s="149">
        <v>568428</v>
      </c>
      <c r="D106" s="149">
        <v>568428</v>
      </c>
      <c r="E106" s="149">
        <v>0</v>
      </c>
      <c r="F106" s="151"/>
    </row>
    <row r="107" spans="1:6" s="295" customFormat="1">
      <c r="A107" s="352" t="s">
        <v>675</v>
      </c>
      <c r="B107" s="151" t="s">
        <v>671</v>
      </c>
      <c r="C107" s="149">
        <v>82548.88</v>
      </c>
      <c r="D107" s="149">
        <v>82548.88</v>
      </c>
      <c r="E107" s="149">
        <v>0</v>
      </c>
      <c r="F107" s="151"/>
    </row>
    <row r="108" spans="1:6" s="295" customFormat="1">
      <c r="A108" s="352" t="s">
        <v>676</v>
      </c>
      <c r="B108" s="151" t="s">
        <v>671</v>
      </c>
      <c r="C108" s="149">
        <v>32573.79</v>
      </c>
      <c r="D108" s="149">
        <v>32573.79</v>
      </c>
      <c r="E108" s="149">
        <v>0</v>
      </c>
      <c r="F108" s="151"/>
    </row>
    <row r="109" spans="1:6" s="295" customFormat="1">
      <c r="A109" s="352" t="s">
        <v>677</v>
      </c>
      <c r="B109" s="151" t="s">
        <v>678</v>
      </c>
      <c r="C109" s="149">
        <v>91266.94</v>
      </c>
      <c r="D109" s="149">
        <v>91266.94</v>
      </c>
      <c r="E109" s="149">
        <v>0</v>
      </c>
      <c r="F109" s="151"/>
    </row>
    <row r="110" spans="1:6" s="295" customFormat="1">
      <c r="A110" s="352" t="s">
        <v>679</v>
      </c>
      <c r="B110" s="151" t="s">
        <v>678</v>
      </c>
      <c r="C110" s="149">
        <v>0</v>
      </c>
      <c r="D110" s="149">
        <v>8588.68</v>
      </c>
      <c r="E110" s="149">
        <v>8588.68</v>
      </c>
      <c r="F110" s="151"/>
    </row>
    <row r="111" spans="1:6" s="295" customFormat="1">
      <c r="A111" s="352" t="s">
        <v>680</v>
      </c>
      <c r="B111" s="151" t="s">
        <v>681</v>
      </c>
      <c r="C111" s="149">
        <v>573500</v>
      </c>
      <c r="D111" s="149">
        <v>573500</v>
      </c>
      <c r="E111" s="149">
        <v>0</v>
      </c>
      <c r="F111" s="151"/>
    </row>
    <row r="112" spans="1:6" s="295" customFormat="1">
      <c r="A112" s="352" t="s">
        <v>682</v>
      </c>
      <c r="B112" s="151" t="s">
        <v>681</v>
      </c>
      <c r="C112" s="149">
        <v>53255.92</v>
      </c>
      <c r="D112" s="149">
        <v>53255.92</v>
      </c>
      <c r="E112" s="149">
        <v>0</v>
      </c>
      <c r="F112" s="151"/>
    </row>
    <row r="113" spans="1:8" s="295" customFormat="1">
      <c r="A113" s="352" t="s">
        <v>683</v>
      </c>
      <c r="B113" s="151" t="s">
        <v>681</v>
      </c>
      <c r="C113" s="149">
        <v>148160.01</v>
      </c>
      <c r="D113" s="149">
        <v>148160.01</v>
      </c>
      <c r="E113" s="149">
        <v>0</v>
      </c>
      <c r="F113" s="151"/>
    </row>
    <row r="114" spans="1:8" s="295" customFormat="1">
      <c r="A114" s="352" t="s">
        <v>684</v>
      </c>
      <c r="B114" s="151" t="s">
        <v>681</v>
      </c>
      <c r="C114" s="149">
        <v>29081.200000000001</v>
      </c>
      <c r="D114" s="149">
        <v>29081.200000000001</v>
      </c>
      <c r="E114" s="149">
        <v>0</v>
      </c>
      <c r="F114" s="151"/>
    </row>
    <row r="115" spans="1:8">
      <c r="A115" s="181"/>
      <c r="B115" s="181" t="s">
        <v>273</v>
      </c>
      <c r="C115" s="153">
        <f>SUM(C21:C114)</f>
        <v>61429425.100000001</v>
      </c>
      <c r="D115" s="153">
        <f>SUM(D21:D114)</f>
        <v>62439050.920000002</v>
      </c>
      <c r="E115" s="153">
        <f>SUM(E21:E114)</f>
        <v>1009625.82</v>
      </c>
      <c r="F115" s="153"/>
    </row>
    <row r="116" spans="1:8" s="19" customFormat="1">
      <c r="A116" s="166"/>
      <c r="B116" s="166"/>
      <c r="C116" s="27"/>
      <c r="D116" s="27"/>
      <c r="E116" s="27"/>
      <c r="F116" s="27"/>
    </row>
    <row r="117" spans="1:8" s="19" customFormat="1">
      <c r="A117" s="166"/>
      <c r="B117" s="166"/>
      <c r="C117" s="27"/>
      <c r="D117" s="27"/>
      <c r="E117" s="27"/>
      <c r="F117" s="27"/>
    </row>
    <row r="118" spans="1:8" s="19" customFormat="1" ht="11.25" customHeight="1">
      <c r="A118" s="10" t="s">
        <v>254</v>
      </c>
      <c r="B118" s="10"/>
      <c r="C118" s="53"/>
      <c r="D118" s="53"/>
      <c r="E118" s="53"/>
      <c r="G118" s="54" t="s">
        <v>74</v>
      </c>
    </row>
    <row r="119" spans="1:8" s="19" customFormat="1">
      <c r="A119" s="45"/>
      <c r="B119" s="45"/>
      <c r="C119" s="22"/>
      <c r="D119" s="9"/>
      <c r="E119" s="9"/>
      <c r="F119" s="8"/>
    </row>
    <row r="120" spans="1:8" s="19" customFormat="1" ht="27.95" customHeight="1">
      <c r="A120" s="15" t="s">
        <v>46</v>
      </c>
      <c r="B120" s="16" t="s">
        <v>47</v>
      </c>
      <c r="C120" s="58" t="s">
        <v>75</v>
      </c>
      <c r="D120" s="58" t="s">
        <v>76</v>
      </c>
      <c r="E120" s="58" t="s">
        <v>77</v>
      </c>
      <c r="F120" s="59" t="s">
        <v>78</v>
      </c>
      <c r="G120" s="59" t="s">
        <v>282</v>
      </c>
      <c r="H120" s="59" t="s">
        <v>283</v>
      </c>
    </row>
    <row r="121" spans="1:8" s="19" customFormat="1">
      <c r="A121" s="352" t="s">
        <v>685</v>
      </c>
      <c r="B121" s="151" t="s">
        <v>686</v>
      </c>
      <c r="C121" s="145">
        <v>-14854160.16</v>
      </c>
      <c r="D121" s="149">
        <v>-19803406.23</v>
      </c>
      <c r="E121" s="149">
        <v>-4949246.07</v>
      </c>
      <c r="F121" s="151"/>
      <c r="G121" s="151"/>
      <c r="H121" s="151"/>
    </row>
    <row r="122" spans="1:8" s="19" customFormat="1">
      <c r="A122" s="168"/>
      <c r="B122" s="151"/>
      <c r="C122" s="145"/>
      <c r="D122" s="149"/>
      <c r="E122" s="149"/>
      <c r="F122" s="151"/>
      <c r="G122" s="151"/>
      <c r="H122" s="151"/>
    </row>
    <row r="123" spans="1:8" s="19" customFormat="1">
      <c r="A123" s="168"/>
      <c r="B123" s="151"/>
      <c r="C123" s="145"/>
      <c r="D123" s="149"/>
      <c r="E123" s="149"/>
      <c r="F123" s="151"/>
      <c r="G123" s="151"/>
      <c r="H123" s="151"/>
    </row>
    <row r="124" spans="1:8" s="19" customFormat="1">
      <c r="A124" s="168"/>
      <c r="B124" s="151"/>
      <c r="C124" s="145"/>
      <c r="D124" s="149"/>
      <c r="E124" s="149"/>
      <c r="F124" s="151"/>
      <c r="G124" s="151"/>
      <c r="H124" s="151"/>
    </row>
    <row r="125" spans="1:8" s="19" customFormat="1">
      <c r="A125" s="181"/>
      <c r="B125" s="181" t="s">
        <v>274</v>
      </c>
      <c r="C125" s="153">
        <f>SUM(C121:C124)</f>
        <v>-14854160.16</v>
      </c>
      <c r="D125" s="153">
        <f>SUM(D121:D124)</f>
        <v>-19803406.23</v>
      </c>
      <c r="E125" s="153">
        <f>SUM(E121:E124)</f>
        <v>-4949246.07</v>
      </c>
      <c r="F125" s="153"/>
      <c r="G125" s="153"/>
      <c r="H125" s="153"/>
    </row>
    <row r="126" spans="1:8" s="19" customFormat="1">
      <c r="A126" s="60"/>
      <c r="B126" s="60"/>
      <c r="C126" s="61"/>
      <c r="D126" s="61"/>
      <c r="E126" s="61"/>
      <c r="F126" s="27"/>
    </row>
    <row r="128" spans="1:8">
      <c r="A128" s="10" t="s">
        <v>255</v>
      </c>
      <c r="B128" s="10"/>
      <c r="C128" s="53"/>
      <c r="D128" s="53"/>
      <c r="E128" s="53"/>
      <c r="G128" s="54" t="s">
        <v>74</v>
      </c>
    </row>
    <row r="129" spans="1:8">
      <c r="A129" s="45"/>
      <c r="B129" s="45"/>
      <c r="C129" s="22"/>
      <c r="F129" s="270"/>
      <c r="H129" s="9"/>
    </row>
    <row r="130" spans="1:8" ht="27.95" customHeight="1">
      <c r="A130" s="15" t="s">
        <v>46</v>
      </c>
      <c r="B130" s="16" t="s">
        <v>47</v>
      </c>
      <c r="C130" s="58" t="s">
        <v>75</v>
      </c>
      <c r="D130" s="58" t="s">
        <v>76</v>
      </c>
      <c r="E130" s="58" t="s">
        <v>77</v>
      </c>
      <c r="F130" s="59" t="s">
        <v>78</v>
      </c>
      <c r="G130" s="59" t="s">
        <v>282</v>
      </c>
      <c r="H130" s="59" t="s">
        <v>283</v>
      </c>
    </row>
    <row r="131" spans="1:8">
      <c r="A131" s="168"/>
      <c r="B131" s="151"/>
      <c r="C131" s="145"/>
      <c r="D131" s="149"/>
      <c r="E131" s="149"/>
      <c r="F131" s="151"/>
      <c r="G131" s="151"/>
      <c r="H131" s="151"/>
    </row>
    <row r="132" spans="1:8">
      <c r="A132" s="168"/>
      <c r="B132" s="151"/>
      <c r="C132" s="145"/>
      <c r="D132" s="149"/>
      <c r="E132" s="149"/>
      <c r="F132" s="151"/>
      <c r="G132" s="151"/>
      <c r="H132" s="151"/>
    </row>
    <row r="133" spans="1:8">
      <c r="A133" s="168"/>
      <c r="B133" s="151"/>
      <c r="C133" s="145"/>
      <c r="D133" s="149"/>
      <c r="E133" s="149"/>
      <c r="F133" s="151"/>
      <c r="G133" s="151"/>
      <c r="H133" s="151"/>
    </row>
    <row r="134" spans="1:8">
      <c r="A134" s="168"/>
      <c r="B134" s="151"/>
      <c r="C134" s="145"/>
      <c r="D134" s="149"/>
      <c r="E134" s="149"/>
      <c r="F134" s="151"/>
      <c r="G134" s="151"/>
      <c r="H134" s="151"/>
    </row>
    <row r="135" spans="1:8">
      <c r="A135" s="181"/>
      <c r="B135" s="181" t="s">
        <v>275</v>
      </c>
      <c r="C135" s="153">
        <f>SUM(C131:C134)</f>
        <v>0</v>
      </c>
      <c r="D135" s="153">
        <f>SUM(D131:D134)</f>
        <v>0</v>
      </c>
      <c r="E135" s="153">
        <f>SUM(E131:E134)</f>
        <v>0</v>
      </c>
      <c r="F135" s="153"/>
      <c r="G135" s="153"/>
      <c r="H135" s="153"/>
    </row>
    <row r="138" spans="1:8">
      <c r="A138" s="10" t="s">
        <v>256</v>
      </c>
      <c r="B138" s="10"/>
      <c r="C138" s="53"/>
      <c r="D138" s="53"/>
      <c r="E138" s="53"/>
      <c r="G138" s="54" t="s">
        <v>74</v>
      </c>
    </row>
    <row r="139" spans="1:8">
      <c r="A139" s="45"/>
      <c r="B139" s="45"/>
      <c r="C139" s="22"/>
      <c r="F139" s="270"/>
    </row>
    <row r="140" spans="1:8" ht="27.95" customHeight="1">
      <c r="A140" s="15" t="s">
        <v>46</v>
      </c>
      <c r="B140" s="16" t="s">
        <v>47</v>
      </c>
      <c r="C140" s="58" t="s">
        <v>75</v>
      </c>
      <c r="D140" s="58" t="s">
        <v>76</v>
      </c>
      <c r="E140" s="58" t="s">
        <v>77</v>
      </c>
      <c r="F140" s="59" t="s">
        <v>78</v>
      </c>
      <c r="G140" s="59" t="s">
        <v>282</v>
      </c>
      <c r="H140" s="59" t="s">
        <v>283</v>
      </c>
    </row>
    <row r="141" spans="1:8">
      <c r="A141" s="352" t="s">
        <v>687</v>
      </c>
      <c r="B141" s="151" t="s">
        <v>554</v>
      </c>
      <c r="C141" s="145">
        <v>-390319.35999999999</v>
      </c>
      <c r="D141" s="149">
        <v>-535785.99</v>
      </c>
      <c r="E141" s="149">
        <v>-145466.63</v>
      </c>
      <c r="F141" s="151"/>
      <c r="G141" s="151"/>
      <c r="H141" s="151"/>
    </row>
    <row r="142" spans="1:8">
      <c r="A142" s="352" t="s">
        <v>688</v>
      </c>
      <c r="B142" s="151" t="s">
        <v>570</v>
      </c>
      <c r="C142" s="145">
        <v>-1887018.57</v>
      </c>
      <c r="D142" s="149">
        <v>-2632579.9900000002</v>
      </c>
      <c r="E142" s="149">
        <v>-745561.42</v>
      </c>
      <c r="F142" s="151"/>
      <c r="G142" s="151"/>
      <c r="H142" s="151"/>
    </row>
    <row r="143" spans="1:8">
      <c r="A143" s="352" t="s">
        <v>689</v>
      </c>
      <c r="B143" s="151" t="s">
        <v>690</v>
      </c>
      <c r="C143" s="145">
        <v>-351155.89</v>
      </c>
      <c r="D143" s="149">
        <v>-371593.42</v>
      </c>
      <c r="E143" s="149">
        <v>-20437.53</v>
      </c>
      <c r="F143" s="151"/>
      <c r="G143" s="151"/>
      <c r="H143" s="151"/>
    </row>
    <row r="144" spans="1:8">
      <c r="A144" s="352" t="s">
        <v>691</v>
      </c>
      <c r="B144" s="151" t="s">
        <v>601</v>
      </c>
      <c r="C144" s="145">
        <v>-94583.65</v>
      </c>
      <c r="D144" s="149">
        <v>-108172.97</v>
      </c>
      <c r="E144" s="149">
        <v>-13589.32</v>
      </c>
      <c r="F144" s="151"/>
      <c r="G144" s="151"/>
      <c r="H144" s="151"/>
    </row>
    <row r="145" spans="1:8" s="295" customFormat="1">
      <c r="A145" s="352" t="s">
        <v>692</v>
      </c>
      <c r="B145" s="151" t="s">
        <v>603</v>
      </c>
      <c r="C145" s="145">
        <v>-243950.15</v>
      </c>
      <c r="D145" s="149">
        <v>-505949.24</v>
      </c>
      <c r="E145" s="149">
        <v>-261999.09</v>
      </c>
      <c r="F145" s="151"/>
      <c r="G145" s="151"/>
      <c r="H145" s="151"/>
    </row>
    <row r="146" spans="1:8" s="295" customFormat="1">
      <c r="A146" s="352" t="s">
        <v>693</v>
      </c>
      <c r="B146" s="151" t="s">
        <v>621</v>
      </c>
      <c r="C146" s="145">
        <v>-7162741.0899999999</v>
      </c>
      <c r="D146" s="149">
        <v>-10387753.699999999</v>
      </c>
      <c r="E146" s="149">
        <v>-3225012.61</v>
      </c>
      <c r="F146" s="151"/>
      <c r="G146" s="151"/>
      <c r="H146" s="151"/>
    </row>
    <row r="147" spans="1:8" s="295" customFormat="1">
      <c r="A147" s="352" t="s">
        <v>694</v>
      </c>
      <c r="B147" s="151" t="s">
        <v>695</v>
      </c>
      <c r="C147" s="145">
        <v>-1077898.9099999999</v>
      </c>
      <c r="D147" s="149">
        <v>-1854526.13</v>
      </c>
      <c r="E147" s="149">
        <v>-776627.22</v>
      </c>
      <c r="F147" s="151"/>
      <c r="G147" s="151"/>
      <c r="H147" s="151"/>
    </row>
    <row r="148" spans="1:8" s="295" customFormat="1">
      <c r="A148" s="352" t="s">
        <v>696</v>
      </c>
      <c r="B148" s="151" t="s">
        <v>662</v>
      </c>
      <c r="C148" s="145">
        <v>-399171.38</v>
      </c>
      <c r="D148" s="149">
        <v>-584042.69999999995</v>
      </c>
      <c r="E148" s="149">
        <v>-184871.32</v>
      </c>
      <c r="F148" s="151"/>
      <c r="G148" s="151"/>
      <c r="H148" s="151"/>
    </row>
    <row r="149" spans="1:8" s="295" customFormat="1">
      <c r="A149" s="352" t="s">
        <v>697</v>
      </c>
      <c r="B149" s="151" t="s">
        <v>698</v>
      </c>
      <c r="C149" s="145">
        <v>-10237.4</v>
      </c>
      <c r="D149" s="149">
        <v>-14381.69</v>
      </c>
      <c r="E149" s="149">
        <v>-4144.29</v>
      </c>
      <c r="F149" s="151"/>
      <c r="G149" s="151"/>
      <c r="H149" s="151"/>
    </row>
    <row r="150" spans="1:8" s="295" customFormat="1">
      <c r="A150" s="352" t="s">
        <v>699</v>
      </c>
      <c r="B150" s="151" t="s">
        <v>700</v>
      </c>
      <c r="C150" s="145">
        <v>-59917</v>
      </c>
      <c r="D150" s="149">
        <v>-81417.91</v>
      </c>
      <c r="E150" s="149">
        <v>-21500.91</v>
      </c>
      <c r="F150" s="151"/>
      <c r="G150" s="151"/>
      <c r="H150" s="151"/>
    </row>
    <row r="151" spans="1:8" s="295" customFormat="1">
      <c r="A151" s="352" t="s">
        <v>701</v>
      </c>
      <c r="B151" s="151" t="s">
        <v>681</v>
      </c>
      <c r="C151" s="145">
        <v>-940277.73</v>
      </c>
      <c r="D151" s="149">
        <v>-1292293.92</v>
      </c>
      <c r="E151" s="149">
        <v>-352016.19</v>
      </c>
      <c r="F151" s="151"/>
      <c r="G151" s="151"/>
      <c r="H151" s="151"/>
    </row>
    <row r="152" spans="1:8">
      <c r="A152" s="181"/>
      <c r="B152" s="181" t="s">
        <v>277</v>
      </c>
      <c r="C152" s="153">
        <f>SUM(C141:C151)</f>
        <v>-12617271.130000003</v>
      </c>
      <c r="D152" s="153">
        <f>SUM(D141:D151)</f>
        <v>-18368497.659999996</v>
      </c>
      <c r="E152" s="153">
        <f>SUM(E141:E151)</f>
        <v>-5751226.5300000003</v>
      </c>
      <c r="F152" s="153"/>
      <c r="G152" s="153"/>
      <c r="H152" s="153"/>
    </row>
    <row r="155" spans="1:8">
      <c r="A155" s="10" t="s">
        <v>257</v>
      </c>
      <c r="B155" s="10"/>
      <c r="C155" s="53"/>
      <c r="D155" s="53"/>
      <c r="E155" s="53"/>
      <c r="G155" s="54" t="s">
        <v>74</v>
      </c>
    </row>
    <row r="156" spans="1:8">
      <c r="A156" s="45"/>
      <c r="B156" s="45"/>
      <c r="C156" s="22"/>
      <c r="F156" s="270"/>
    </row>
    <row r="157" spans="1:8" ht="27.95" customHeight="1">
      <c r="A157" s="15" t="s">
        <v>46</v>
      </c>
      <c r="B157" s="16" t="s">
        <v>47</v>
      </c>
      <c r="C157" s="58" t="s">
        <v>75</v>
      </c>
      <c r="D157" s="58" t="s">
        <v>76</v>
      </c>
      <c r="E157" s="58" t="s">
        <v>77</v>
      </c>
      <c r="F157" s="59" t="s">
        <v>78</v>
      </c>
      <c r="G157" s="59" t="s">
        <v>282</v>
      </c>
      <c r="H157" s="59" t="s">
        <v>283</v>
      </c>
    </row>
    <row r="158" spans="1:8">
      <c r="A158" s="168"/>
      <c r="B158" s="151"/>
      <c r="C158" s="145"/>
      <c r="D158" s="149"/>
      <c r="E158" s="149"/>
      <c r="F158" s="151"/>
      <c r="G158" s="151"/>
      <c r="H158" s="151"/>
    </row>
    <row r="159" spans="1:8">
      <c r="A159" s="168"/>
      <c r="B159" s="151"/>
      <c r="C159" s="145"/>
      <c r="D159" s="149"/>
      <c r="E159" s="149"/>
      <c r="F159" s="151"/>
      <c r="G159" s="151"/>
      <c r="H159" s="151"/>
    </row>
    <row r="160" spans="1:8">
      <c r="A160" s="168"/>
      <c r="B160" s="151"/>
      <c r="C160" s="145"/>
      <c r="D160" s="149"/>
      <c r="E160" s="149"/>
      <c r="F160" s="151"/>
      <c r="G160" s="151"/>
      <c r="H160" s="151"/>
    </row>
    <row r="161" spans="1:8">
      <c r="A161" s="168"/>
      <c r="B161" s="151"/>
      <c r="C161" s="145"/>
      <c r="D161" s="149"/>
      <c r="E161" s="149"/>
      <c r="F161" s="151"/>
      <c r="G161" s="151"/>
      <c r="H161" s="151"/>
    </row>
    <row r="162" spans="1:8">
      <c r="A162" s="181"/>
      <c r="B162" s="181" t="s">
        <v>276</v>
      </c>
      <c r="C162" s="153">
        <f>SUM(C158:C161)</f>
        <v>0</v>
      </c>
      <c r="D162" s="153">
        <f>SUM(D158:D161)</f>
        <v>0</v>
      </c>
      <c r="E162" s="153">
        <f>SUM(E158:E161)</f>
        <v>0</v>
      </c>
      <c r="F162" s="153"/>
      <c r="G162" s="153"/>
      <c r="H162" s="153"/>
    </row>
  </sheetData>
  <dataValidations count="8">
    <dataValidation allowBlank="1" showInputMessage="1" showErrorMessage="1" prompt="Criterio para la aplicación de depreciación: anual, mensual, trimestral, etc." sqref="F157 F130 F140 F120 F7 F20"/>
    <dataValidation allowBlank="1" showInputMessage="1" showErrorMessage="1" prompt="Diferencia entre el saldo final y el inicial presentados." sqref="E120 E130 E140 E157 E7 E20"/>
    <dataValidation allowBlank="1" showInputMessage="1" showErrorMessage="1" prompt="Saldo al 31 de diciembre del año anterior a la cuenta pública que se presenta." sqref="C120 C130 C140 C157 C7 C20"/>
    <dataValidation allowBlank="1" showInputMessage="1" showErrorMessage="1" prompt="Corresponde al nombre o descripción de la cuenta de acuerdo al Plan de Cuentas emitido por el CONAC." sqref="B120 B130 B140 B157 B7 B20"/>
    <dataValidation allowBlank="1" showInputMessage="1" showErrorMessage="1" prompt="Importe final del periodo que corresponde la cuenta pública presentada (trimestral: 1er, 2do, 3ro. o 4to.)." sqref="D120 D130 D140 D157 D7 D20"/>
    <dataValidation allowBlank="1" showInputMessage="1" showErrorMessage="1" prompt="Indicar el método de depreciación." sqref="G120 G130 G140 G157"/>
    <dataValidation allowBlank="1" showInputMessage="1" showErrorMessage="1" prompt="Indicar la tasa de aplicación." sqref="H120 H130 H140 H157"/>
    <dataValidation allowBlank="1" showInputMessage="1" showErrorMessage="1" prompt="Corresponde al número de la cuenta de acuerdo al Plan de Cuentas emitido por el CONAC." sqref="A120 A130 A140 A157 A7 A20"/>
  </dataValidation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2018-09-20T18:33:52Z</cp:lastPrinted>
  <dcterms:created xsi:type="dcterms:W3CDTF">2012-12-11T20:36:24Z</dcterms:created>
  <dcterms:modified xsi:type="dcterms:W3CDTF">2018-09-20T18:35:30Z</dcterms:modified>
</cp:coreProperties>
</file>